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035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M5" i="1"/>
  <c r="N5" s="1"/>
  <c r="K5"/>
  <c r="M7"/>
  <c r="K7"/>
  <c r="M4"/>
  <c r="M6"/>
  <c r="K4"/>
  <c r="K6"/>
  <c r="M3"/>
  <c r="K3"/>
  <c r="N7" l="1"/>
  <c r="N3"/>
  <c r="N4"/>
  <c r="N6"/>
</calcChain>
</file>

<file path=xl/sharedStrings.xml><?xml version="1.0" encoding="utf-8"?>
<sst xmlns="http://schemas.openxmlformats.org/spreadsheetml/2006/main" count="42" uniqueCount="38">
  <si>
    <t>姓名</t>
  </si>
  <si>
    <t>身份证号</t>
  </si>
  <si>
    <t>性别</t>
  </si>
  <si>
    <t>报考单位</t>
  </si>
  <si>
    <t>报考岗位</t>
  </si>
  <si>
    <t>报考岗位编</t>
  </si>
  <si>
    <t>准考证号</t>
  </si>
  <si>
    <t>公共基础</t>
  </si>
  <si>
    <t>名次</t>
  </si>
  <si>
    <t xml:space="preserve">男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</si>
  <si>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广元市城乡规划局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</si>
  <si>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专业技术岗位十二级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</si>
  <si>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0234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</si>
  <si>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女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</si>
  <si>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1012307013127</t>
  </si>
  <si>
    <t>1012307013129</t>
  </si>
  <si>
    <t xml:space="preserve">广元市不动产登记中心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</si>
  <si>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0235                                                                                                                                                                                                                                                          </t>
  </si>
  <si>
    <t>1012307013211</t>
  </si>
  <si>
    <t>1012307013202</t>
  </si>
  <si>
    <t>1012307013201</t>
  </si>
  <si>
    <t xml:space="preserve">何燕君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</si>
  <si>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折合成绩</t>
    <phoneticPr fontId="1" type="noConversion"/>
  </si>
  <si>
    <t>序号</t>
    <phoneticPr fontId="1" type="noConversion"/>
  </si>
  <si>
    <t>广元市自然资源局公开考调事业单位工作人员考试总成绩及排名</t>
    <phoneticPr fontId="1" type="noConversion"/>
  </si>
  <si>
    <t xml:space="preserve">510824199409******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</si>
  <si>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513722199011******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</si>
  <si>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622626199205******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</si>
  <si>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510802198310******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</si>
  <si>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510781199512******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</si>
  <si>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笔试折合成绩</t>
    <phoneticPr fontId="1" type="noConversion"/>
  </si>
  <si>
    <t>面试成绩</t>
    <phoneticPr fontId="1" type="noConversion"/>
  </si>
  <si>
    <t>总成绩</t>
    <phoneticPr fontId="1" type="noConversion"/>
  </si>
  <si>
    <t>排名</t>
    <phoneticPr fontId="1" type="noConversion"/>
  </si>
  <si>
    <t xml:space="preserve">李亮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</si>
  <si>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蒋利平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</si>
  <si>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周晶晶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</si>
  <si>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杨国文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</si>
</sst>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3" sqref="A3:XFD7"/>
    </sheetView>
  </sheetViews>
  <sheetFormatPr defaultColWidth="9" defaultRowHeight="36.6" customHeight="1"/>
  <cols>
    <col min="1" max="1" width="3" style="2" customWidth="1"/>
    <col min="2" max="2" width="7.25" style="2" customWidth="1"/>
    <col min="3" max="3" width="19.25" style="2" customWidth="1"/>
    <col min="4" max="4" width="3.875" style="2" customWidth="1"/>
    <col min="5" max="5" width="17.5" style="2" customWidth="1"/>
    <col min="6" max="6" width="16" style="2" customWidth="1"/>
    <col min="7" max="7" width="6.125" style="2" customWidth="1"/>
    <col min="8" max="8" width="12.875" style="2" customWidth="1"/>
    <col min="9" max="9" width="5.625" style="2" customWidth="1"/>
    <col min="10" max="10" width="3.375" style="2" customWidth="1"/>
    <col min="11" max="14" width="8.125" style="2" customWidth="1"/>
    <col min="15" max="15" width="4" style="2" customWidth="1"/>
    <col min="16" max="16384" width="9" style="2"/>
  </cols>
  <sheetData>
    <row r="1" spans="1:15" ht="70.5" customHeight="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2.25" customHeight="1">
      <c r="A2" s="3" t="s">
        <v>23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5" t="s">
        <v>6</v>
      </c>
      <c r="I2" s="6" t="s">
        <v>7</v>
      </c>
      <c r="J2" s="4" t="s">
        <v>8</v>
      </c>
      <c r="K2" s="4" t="s">
        <v>30</v>
      </c>
      <c r="L2" s="4" t="s">
        <v>31</v>
      </c>
      <c r="M2" s="4" t="s">
        <v>22</v>
      </c>
      <c r="N2" s="4" t="s">
        <v>32</v>
      </c>
      <c r="O2" s="4" t="s">
        <v>33</v>
      </c>
    </row>
    <row r="3" spans="1:15" ht="42" customHeight="1">
      <c r="A3" s="3">
        <v>1</v>
      </c>
      <c r="B3" s="7" t="s">
        <v>34</v>
      </c>
      <c r="C3" s="8" t="s">
        <v>25</v>
      </c>
      <c r="D3" s="7" t="s">
        <v>9</v>
      </c>
      <c r="E3" s="9" t="s">
        <v>10</v>
      </c>
      <c r="F3" s="9" t="s">
        <v>11</v>
      </c>
      <c r="G3" s="9" t="s">
        <v>12</v>
      </c>
      <c r="H3" s="8" t="s">
        <v>14</v>
      </c>
      <c r="I3" s="10">
        <v>65</v>
      </c>
      <c r="J3" s="7">
        <v>3</v>
      </c>
      <c r="K3" s="7">
        <f>I3*0.3</f>
        <v>19.5</v>
      </c>
      <c r="L3" s="7">
        <v>81.2</v>
      </c>
      <c r="M3" s="7">
        <f>L3*0.7</f>
        <v>56.839999999999996</v>
      </c>
      <c r="N3" s="7">
        <f>K3+M3</f>
        <v>76.34</v>
      </c>
      <c r="O3" s="7">
        <v>1</v>
      </c>
    </row>
    <row r="4" spans="1:15" ht="42" customHeight="1">
      <c r="A4" s="3">
        <v>2</v>
      </c>
      <c r="B4" s="7" t="s">
        <v>35</v>
      </c>
      <c r="C4" s="8" t="s">
        <v>26</v>
      </c>
      <c r="D4" s="7" t="s">
        <v>13</v>
      </c>
      <c r="E4" s="11"/>
      <c r="F4" s="11"/>
      <c r="G4" s="11"/>
      <c r="H4" s="8" t="s">
        <v>15</v>
      </c>
      <c r="I4" s="10">
        <v>62</v>
      </c>
      <c r="J4" s="7">
        <v>5</v>
      </c>
      <c r="K4" s="7">
        <f t="shared" ref="K4:K6" si="0">I4*0.3</f>
        <v>18.599999999999998</v>
      </c>
      <c r="L4" s="7">
        <v>81.599999999999994</v>
      </c>
      <c r="M4" s="7">
        <f t="shared" ref="M4:M6" si="1">L4*0.7</f>
        <v>57.11999999999999</v>
      </c>
      <c r="N4" s="7">
        <f t="shared" ref="N4:N7" si="2">K4+M4</f>
        <v>75.719999999999985</v>
      </c>
      <c r="O4" s="7">
        <v>2</v>
      </c>
    </row>
    <row r="5" spans="1:15" ht="42" customHeight="1">
      <c r="A5" s="3">
        <v>4</v>
      </c>
      <c r="B5" s="7" t="s">
        <v>36</v>
      </c>
      <c r="C5" s="8" t="s">
        <v>28</v>
      </c>
      <c r="D5" s="7" t="s">
        <v>13</v>
      </c>
      <c r="E5" s="9" t="s">
        <v>16</v>
      </c>
      <c r="F5" s="9" t="s">
        <v>11</v>
      </c>
      <c r="G5" s="9" t="s">
        <v>17</v>
      </c>
      <c r="H5" s="8" t="s">
        <v>19</v>
      </c>
      <c r="I5" s="10">
        <v>71</v>
      </c>
      <c r="J5" s="7">
        <v>2</v>
      </c>
      <c r="K5" s="7">
        <f>I5*0.3</f>
        <v>21.3</v>
      </c>
      <c r="L5" s="7">
        <v>85.4</v>
      </c>
      <c r="M5" s="7">
        <f>L5*0.7</f>
        <v>59.78</v>
      </c>
      <c r="N5" s="7">
        <f t="shared" ref="N5" si="3">K5+M5</f>
        <v>81.08</v>
      </c>
      <c r="O5" s="7">
        <v>1</v>
      </c>
    </row>
    <row r="6" spans="1:15" ht="42" customHeight="1">
      <c r="A6" s="3">
        <v>3</v>
      </c>
      <c r="B6" s="7" t="s">
        <v>37</v>
      </c>
      <c r="C6" s="8" t="s">
        <v>27</v>
      </c>
      <c r="D6" s="7" t="s">
        <v>9</v>
      </c>
      <c r="E6" s="12"/>
      <c r="F6" s="12"/>
      <c r="G6" s="12"/>
      <c r="H6" s="8" t="s">
        <v>18</v>
      </c>
      <c r="I6" s="10">
        <v>79</v>
      </c>
      <c r="J6" s="7">
        <v>1</v>
      </c>
      <c r="K6" s="7">
        <f t="shared" si="0"/>
        <v>23.7</v>
      </c>
      <c r="L6" s="7">
        <v>80.8</v>
      </c>
      <c r="M6" s="7">
        <f t="shared" si="1"/>
        <v>56.559999999999995</v>
      </c>
      <c r="N6" s="7">
        <f t="shared" si="2"/>
        <v>80.259999999999991</v>
      </c>
      <c r="O6" s="7">
        <v>2</v>
      </c>
    </row>
    <row r="7" spans="1:15" ht="42" customHeight="1">
      <c r="A7" s="3">
        <v>5</v>
      </c>
      <c r="B7" s="7" t="s">
        <v>21</v>
      </c>
      <c r="C7" s="8" t="s">
        <v>29</v>
      </c>
      <c r="D7" s="7" t="s">
        <v>13</v>
      </c>
      <c r="E7" s="11"/>
      <c r="F7" s="11"/>
      <c r="G7" s="11"/>
      <c r="H7" s="8" t="s">
        <v>20</v>
      </c>
      <c r="I7" s="10">
        <v>65</v>
      </c>
      <c r="J7" s="7">
        <v>5</v>
      </c>
      <c r="K7" s="7">
        <f t="shared" ref="K7" si="4">I7*0.3</f>
        <v>19.5</v>
      </c>
      <c r="L7" s="7">
        <v>84.6</v>
      </c>
      <c r="M7" s="7">
        <f t="shared" ref="M7" si="5">L7*0.7</f>
        <v>59.219999999999992</v>
      </c>
      <c r="N7" s="7">
        <f t="shared" si="2"/>
        <v>78.72</v>
      </c>
      <c r="O7" s="7">
        <v>3</v>
      </c>
    </row>
    <row r="20" spans="1:1" ht="36.6" customHeight="1">
      <c r="A20" s="2">
        <v>1</v>
      </c>
    </row>
  </sheetData>
  <mergeCells count="7">
    <mergeCell ref="G3:G4"/>
    <mergeCell ref="G5:G7"/>
    <mergeCell ref="E3:E4"/>
    <mergeCell ref="F3:F4"/>
    <mergeCell ref="E5:E7"/>
    <mergeCell ref="F5:F7"/>
    <mergeCell ref="A1:O1"/>
  </mergeCells>
  <phoneticPr fontId="1" type="noConversion"/>
  <pageMargins left="0.75" right="0.75" top="1" bottom="1" header="0.51180555555555596" footer="0.51180555555555596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邓德春</cp:lastModifiedBy>
  <cp:lastPrinted>2021-02-07T06:56:42Z</cp:lastPrinted>
  <dcterms:created xsi:type="dcterms:W3CDTF">2021-02-01T01:55:40Z</dcterms:created>
  <dcterms:modified xsi:type="dcterms:W3CDTF">2021-02-07T09:37:33Z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