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tabRatio="782" activeTab="12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</sheets>
  <definedNames>
    <definedName name="_xlnm.Print_Area" localSheetId="0">'1'!$A$1:$H$20</definedName>
    <definedName name="_xlnm.Print_Area" localSheetId="9">'10'!$A$1:$H$9</definedName>
    <definedName name="_xlnm.Print_Area" localSheetId="10">'11'!$A$1:$Y$12</definedName>
    <definedName name="_xlnm.Print_Area" localSheetId="1">'2'!$A$1:$P$15</definedName>
    <definedName name="_xlnm.Print_Area" localSheetId="2">'3'!$A$1:$R$15</definedName>
    <definedName name="_xlnm.Print_Area" localSheetId="3">'4'!$A$1:$H$20</definedName>
    <definedName name="_xlnm.Print_Area" localSheetId="4">'5'!$A$1:$K$14</definedName>
    <definedName name="_xlnm.Print_Area" localSheetId="5">'6'!$A$1:$Q$13</definedName>
    <definedName name="_xlnm.Print_Area" localSheetId="6">'7'!$A$1:$AF$11</definedName>
    <definedName name="_xlnm.Print_Area" localSheetId="7">'8'!$A$1:$Q$6</definedName>
    <definedName name="_xlnm.Print_Area" localSheetId="8">'9'!$A$1:$J$6</definedName>
    <definedName name="_xlnm.Print_Area">#N/A</definedName>
    <definedName name="_xlnm.Print_Titles" localSheetId="9">'10'!$1:$6</definedName>
    <definedName name="_xlnm.Print_Titles" localSheetId="10">'11'!$1:$7</definedName>
    <definedName name="_xlnm.Print_Titles" localSheetId="1">'2'!$1:$7</definedName>
    <definedName name="_xlnm.Print_Titles" localSheetId="2">'3'!$1:$7</definedName>
    <definedName name="_xlnm.Print_Titles" localSheetId="4">'5'!$1:$6</definedName>
    <definedName name="_xlnm.Print_Titles" localSheetId="5">'6'!$1:$6</definedName>
    <definedName name="_xlnm.Print_Titles" localSheetId="6">'7'!$1:$6</definedName>
    <definedName name="_xlnm.Print_Titles" localSheetId="7">'8'!$1:$6</definedName>
    <definedName name="_xlnm.Print_Titles" localSheetId="8">'9'!$1:$6</definedName>
    <definedName name="_xlnm.Print_Titles">#N/A</definedName>
    <definedName name="_xlnm.Print_Titles" localSheetId="0">'1'!$1:$7</definedName>
    <definedName name="_xlnm.Print_Titles" localSheetId="3">'4'!$1:$7</definedName>
  </definedNames>
  <calcPr fullCalcOnLoad="1"/>
</workbook>
</file>

<file path=xl/sharedStrings.xml><?xml version="1.0" encoding="utf-8"?>
<sst xmlns="http://schemas.openxmlformats.org/spreadsheetml/2006/main" count="479" uniqueCount="185">
  <si>
    <t>表1</t>
  </si>
  <si>
    <t>收支预算总表</t>
  </si>
  <si>
    <t>市自然资源储备交易中心</t>
  </si>
  <si>
    <t>单位：百元</t>
  </si>
  <si>
    <t>收          入</t>
  </si>
  <si>
    <t>支             出</t>
  </si>
  <si>
    <t>项              目</t>
  </si>
  <si>
    <t>2021年预算数</t>
  </si>
  <si>
    <t>2020年预算数</t>
  </si>
  <si>
    <t>比上年增长 (%)</t>
  </si>
  <si>
    <t>一、当年财政拨款收入</t>
  </si>
  <si>
    <t>一、人员支出</t>
  </si>
  <si>
    <t>二、行政事业单位教育收费收入</t>
  </si>
  <si>
    <t>二、日常公用支出</t>
  </si>
  <si>
    <t>三、事业收入</t>
  </si>
  <si>
    <t>三、对个人和家庭的补助</t>
  </si>
  <si>
    <t>四、事业单位经营收入</t>
  </si>
  <si>
    <t>四、项目支出</t>
  </si>
  <si>
    <t>五、转移性收入</t>
  </si>
  <si>
    <t>五、转移性支出</t>
  </si>
  <si>
    <t>六、其他收入</t>
  </si>
  <si>
    <t xml:space="preserve">    上缴上级支出</t>
  </si>
  <si>
    <t xml:space="preserve">    对附属单位补助支出</t>
  </si>
  <si>
    <t>本年收入合计</t>
  </si>
  <si>
    <t>本年支出合计</t>
  </si>
  <si>
    <t>七、用事业基金弥补收支差额</t>
  </si>
  <si>
    <t xml:space="preserve">六、事业单位结余分配 </t>
  </si>
  <si>
    <t>八、上年结转</t>
  </si>
  <si>
    <t xml:space="preserve">    其中：转入事业基金</t>
  </si>
  <si>
    <t xml:space="preserve">    其中：事业单位经营亏损</t>
  </si>
  <si>
    <t>七、结转下年</t>
  </si>
  <si>
    <t>收入总计</t>
  </si>
  <si>
    <t>支出总计</t>
  </si>
  <si>
    <t>表2</t>
  </si>
  <si>
    <t>收入预算表</t>
  </si>
  <si>
    <t>项    目</t>
  </si>
  <si>
    <t>总计</t>
  </si>
  <si>
    <t>当年安排</t>
  </si>
  <si>
    <t>上年结转</t>
  </si>
  <si>
    <t>科目编码</t>
  </si>
  <si>
    <t>单位代码</t>
  </si>
  <si>
    <t>单位名称  （科目）</t>
  </si>
  <si>
    <t>合计</t>
  </si>
  <si>
    <t>财政拨款</t>
  </si>
  <si>
    <t>事业收入、事业单位经营收入</t>
  </si>
  <si>
    <t>其他收入</t>
  </si>
  <si>
    <t>上年财政拨款结转</t>
  </si>
  <si>
    <t>上年其他资金结转</t>
  </si>
  <si>
    <t>上年事业单位经营亏损</t>
  </si>
  <si>
    <t>类</t>
  </si>
  <si>
    <t>款</t>
  </si>
  <si>
    <t>项</t>
  </si>
  <si>
    <t>小计</t>
  </si>
  <si>
    <t>其中：经费拨款</t>
  </si>
  <si>
    <t>其中：经费拨款结转</t>
  </si>
  <si>
    <t>**</t>
  </si>
  <si>
    <t>市自然资源局</t>
  </si>
  <si>
    <t xml:space="preserve">  市自然资源储备交易中心</t>
  </si>
  <si>
    <t>208</t>
  </si>
  <si>
    <t>05</t>
  </si>
  <si>
    <t>02</t>
  </si>
  <si>
    <t>335902</t>
  </si>
  <si>
    <t xml:space="preserve">    事业单位离退休</t>
  </si>
  <si>
    <t xml:space="preserve">    机关事业单位基本养老保险缴费支出</t>
  </si>
  <si>
    <t>210</t>
  </si>
  <si>
    <t>11</t>
  </si>
  <si>
    <t xml:space="preserve">    事业单位医疗</t>
  </si>
  <si>
    <t>220</t>
  </si>
  <si>
    <t>01</t>
  </si>
  <si>
    <t>50</t>
  </si>
  <si>
    <t xml:space="preserve">    事业运行</t>
  </si>
  <si>
    <t>221</t>
  </si>
  <si>
    <t xml:space="preserve">    住房公积金</t>
  </si>
  <si>
    <t>表3</t>
  </si>
  <si>
    <t>支出预算表</t>
  </si>
  <si>
    <t>基本支出</t>
  </si>
  <si>
    <t>专项支出</t>
  </si>
  <si>
    <t>单位名称    （科目）</t>
  </si>
  <si>
    <t>工资福利支出</t>
  </si>
  <si>
    <t>商品和服务支出</t>
  </si>
  <si>
    <t>对个人和家庭的补助</t>
  </si>
  <si>
    <t>表4</t>
  </si>
  <si>
    <t>财政拨款收支总表</t>
  </si>
  <si>
    <t xml:space="preserve">  一般公共预算拨款收入</t>
  </si>
  <si>
    <t xml:space="preserve">  政府性基金预算拨款收入</t>
  </si>
  <si>
    <t xml:space="preserve">  国有资本经营预算拨款收入</t>
  </si>
  <si>
    <t>二、上年结转</t>
  </si>
  <si>
    <t>表5</t>
  </si>
  <si>
    <t>财政拨款支出预算表</t>
  </si>
  <si>
    <t>当年财政拨款安排</t>
  </si>
  <si>
    <t>上年结转安排</t>
  </si>
  <si>
    <t>单位名称（科目）</t>
  </si>
  <si>
    <t>一般公共预算拨款</t>
  </si>
  <si>
    <t>项目支出</t>
  </si>
  <si>
    <t>表6</t>
  </si>
  <si>
    <t>人员支出预算表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</si>
  <si>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</si>
  <si>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</si>
  <si>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</si>
  <si>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</si>
  <si>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</si>
  <si>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</si>
  <si>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</si>
  <si>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职业基本医疗保险缴费</t>
  </si>
  <si>
    <t>其他社会保障缴费</t>
  </si>
  <si>
    <t>住房公积金</t>
  </si>
  <si>
    <t>其他工资福利</t>
  </si>
  <si>
    <t>单位名称(科目)</t>
  </si>
  <si>
    <t>表7</t>
  </si>
  <si>
    <t>日常公用支出预算表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</si>
  <si>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</si>
  <si>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</si>
  <si>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</si>
  <si>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</si>
  <si>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</si>
  <si>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</si>
  <si>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</si>
  <si>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</si>
  <si>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</si>
  <si>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</si>
  <si>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</si>
  <si>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</si>
  <si>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</si>
  <si>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</si>
  <si>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</si>
  <si>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</si>
  <si>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</si>
  <si>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</si>
  <si>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</si>
  <si>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</si>
  <si>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</si>
  <si>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</si>
  <si>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</si>
  <si>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</si>
  <si>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</si>
  <si>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其他商品和服务支出</t>
  </si>
  <si>
    <t>表8</t>
  </si>
  <si>
    <t>对个人和家庭的补助支出预算表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</si>
  <si>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</si>
  <si>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</si>
  <si>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</si>
  <si>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</si>
  <si>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</si>
  <si>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</si>
  <si>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</si>
  <si>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</si>
  <si>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</si>
  <si>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</si>
  <si>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其他对个人和家庭补助</t>
  </si>
  <si>
    <t>表9</t>
  </si>
  <si>
    <t>专项支出预算表</t>
  </si>
  <si>
    <t>单位:百元</t>
  </si>
  <si>
    <t>项目</t>
  </si>
  <si>
    <t>金额</t>
  </si>
  <si>
    <t>单位名称（项目名称）</t>
  </si>
  <si>
    <t>表10</t>
  </si>
  <si>
    <t>“三公”经费财政拨款预算表</t>
  </si>
  <si>
    <t>单位编码</t>
  </si>
  <si>
    <t>单位名称</t>
  </si>
  <si>
    <t>财政拨款当年预算安排</t>
  </si>
  <si>
    <t>因公出国(境)费用</t>
  </si>
  <si>
    <t>公务用车购置及运行费</t>
  </si>
  <si>
    <t>公务用车购置费</t>
  </si>
  <si>
    <t>财政拨款支出预算表（政府经济分类科目）</t>
  </si>
  <si>
    <t/>
  </si>
  <si>
    <t>一般公共预算安排</t>
  </si>
  <si>
    <t>政府性基金预算</t>
  </si>
  <si>
    <t>国有资本经营预算</t>
  </si>
  <si>
    <t xml:space="preserve">  对事业单位经常性补助</t>
  </si>
  <si>
    <t>505</t>
  </si>
  <si>
    <t>50501</t>
  </si>
  <si>
    <t xml:space="preserve">    工资福利支出</t>
  </si>
  <si>
    <t>50502</t>
  </si>
  <si>
    <t xml:space="preserve">    商品和服务支出</t>
  </si>
  <si>
    <t>表12</t>
  </si>
  <si>
    <t>政府性基金支出预算表</t>
  </si>
  <si>
    <t>本年政府性基金预算支出</t>
  </si>
  <si>
    <t>表13</t>
  </si>
  <si>
    <t>政府性基金预算“三公”经费支出预算表</t>
  </si>
  <si>
    <t>当年财政拨款预算安排</t>
  </si>
  <si>
    <t>公务用车运行费</t>
  </si>
  <si>
    <t>注：2021年本单位未在政府性基金预算拨款安排“三公经费”支出。</t>
  </si>
  <si>
    <t>表14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</si>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</sst>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###0"/>
    <numFmt numFmtId="178" formatCode="#,##0.0000"/>
  </numFmts>
  <fonts count="49">
    <font>
      <sz val="9"/>
      <name val="宋体"/>
      <family val="0"/>
    </font>
    <font>
      <sz val="11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b/>
      <sz val="16"/>
      <name val="宋体"/>
      <family val="0"/>
    </font>
    <font>
      <sz val="10"/>
      <name val="Times New Roman"/>
      <family val="1"/>
    </font>
    <font>
      <b/>
      <sz val="16"/>
      <name val="黑体"/>
      <family val="3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>
      <alignment/>
      <protection/>
    </xf>
    <xf numFmtId="0" fontId="29" fillId="3" borderId="0" applyNumberFormat="0" applyBorder="0" applyAlignment="0" applyProtection="0"/>
    <xf numFmtId="0" fontId="30" fillId="4" borderId="1" applyNumberFormat="0" applyAlignment="0" applyProtection="0"/>
    <xf numFmtId="9" fontId="11" fillId="0" borderId="0" applyFont="0" applyFill="0" applyBorder="0" applyAlignment="0" applyProtection="0"/>
    <xf numFmtId="0" fontId="11" fillId="0" borderId="0">
      <alignment/>
      <protection/>
    </xf>
    <xf numFmtId="0" fontId="29" fillId="5" borderId="0" applyNumberFormat="0" applyBorder="0" applyAlignment="0" applyProtection="0"/>
    <xf numFmtId="0" fontId="31" fillId="6" borderId="0" applyNumberFormat="0" applyBorder="0" applyAlignment="0" applyProtection="0"/>
    <xf numFmtId="1" fontId="8" fillId="0" borderId="0">
      <alignment/>
      <protection/>
    </xf>
    <xf numFmtId="0" fontId="32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8" borderId="2" applyNumberFormat="0" applyFont="0" applyAlignment="0" applyProtection="0"/>
    <xf numFmtId="0" fontId="32" fillId="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10" borderId="0" applyNumberFormat="0" applyBorder="0" applyAlignment="0" applyProtection="0"/>
    <xf numFmtId="0" fontId="36" fillId="0" borderId="4" applyNumberFormat="0" applyFill="0" applyAlignment="0" applyProtection="0"/>
    <xf numFmtId="0" fontId="32" fillId="11" borderId="0" applyNumberFormat="0" applyBorder="0" applyAlignment="0" applyProtection="0"/>
    <xf numFmtId="0" fontId="42" fillId="12" borderId="5" applyNumberFormat="0" applyAlignment="0" applyProtection="0"/>
    <xf numFmtId="0" fontId="43" fillId="12" borderId="1" applyNumberFormat="0" applyAlignment="0" applyProtection="0"/>
    <xf numFmtId="0" fontId="44" fillId="13" borderId="6" applyNumberFormat="0" applyAlignment="0" applyProtection="0"/>
    <xf numFmtId="0" fontId="29" fillId="14" borderId="0" applyNumberFormat="0" applyBorder="0" applyAlignment="0" applyProtection="0"/>
    <xf numFmtId="0" fontId="32" fillId="15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6" borderId="0" applyNumberFormat="0" applyBorder="0" applyAlignment="0" applyProtection="0"/>
    <xf numFmtId="0" fontId="48" fillId="17" borderId="0" applyNumberFormat="0" applyBorder="0" applyAlignment="0" applyProtection="0"/>
    <xf numFmtId="0" fontId="29" fillId="18" borderId="0" applyNumberFormat="0" applyBorder="0" applyAlignment="0" applyProtection="0"/>
    <xf numFmtId="0" fontId="32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29" fillId="32" borderId="0" applyNumberFormat="0" applyBorder="0" applyAlignment="0" applyProtection="0"/>
    <xf numFmtId="0" fontId="32" fillId="33" borderId="0" applyNumberFormat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NumberFormat="1" applyFont="1" applyFill="1" applyAlignment="1">
      <alignment/>
    </xf>
    <xf numFmtId="0" fontId="0" fillId="2" borderId="0" xfId="0" applyNumberFormat="1" applyFont="1" applyFill="1" applyAlignment="1">
      <alignment/>
    </xf>
    <xf numFmtId="0" fontId="0" fillId="2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Alignment="1" applyProtection="1">
      <alignment horizontal="left"/>
      <protection/>
    </xf>
    <xf numFmtId="0" fontId="3" fillId="0" borderId="0" xfId="0" applyNumberFormat="1" applyFont="1" applyFill="1" applyAlignment="1">
      <alignment horizontal="right"/>
    </xf>
    <xf numFmtId="0" fontId="0" fillId="0" borderId="10" xfId="0" applyNumberFormat="1" applyFont="1" applyFill="1" applyBorder="1" applyAlignment="1">
      <alignment horizontal="centerContinuous" vertical="center"/>
    </xf>
    <xf numFmtId="0" fontId="0" fillId="0" borderId="11" xfId="0" applyNumberFormat="1" applyFont="1" applyFill="1" applyBorder="1" applyAlignment="1">
      <alignment horizontal="centerContinuous" vertical="center"/>
    </xf>
    <xf numFmtId="0" fontId="0" fillId="0" borderId="12" xfId="0" applyNumberFormat="1" applyFont="1" applyFill="1" applyBorder="1" applyAlignment="1">
      <alignment horizontal="centerContinuous" vertical="center"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>
      <alignment horizontal="centerContinuous" vertical="center"/>
    </xf>
    <xf numFmtId="1" fontId="0" fillId="0" borderId="13" xfId="0" applyNumberFormat="1" applyFont="1" applyFill="1" applyBorder="1" applyAlignment="1">
      <alignment horizontal="centerContinuous" vertical="center"/>
    </xf>
    <xf numFmtId="1" fontId="0" fillId="0" borderId="14" xfId="0" applyNumberFormat="1" applyFont="1" applyFill="1" applyBorder="1" applyAlignment="1">
      <alignment horizontal="centerContinuous" vertical="center"/>
    </xf>
    <xf numFmtId="1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2" borderId="15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1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49" fontId="0" fillId="0" borderId="14" xfId="0" applyNumberFormat="1" applyFont="1" applyFill="1" applyBorder="1" applyAlignment="1" applyProtection="1">
      <alignment vertical="center" wrapText="1"/>
      <protection/>
    </xf>
    <xf numFmtId="176" fontId="0" fillId="0" borderId="13" xfId="0" applyNumberFormat="1" applyFont="1" applyFill="1" applyBorder="1" applyAlignment="1" applyProtection="1">
      <alignment vertical="center" wrapText="1"/>
      <protection/>
    </xf>
    <xf numFmtId="176" fontId="0" fillId="0" borderId="17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Continuous" vertical="center"/>
    </xf>
    <xf numFmtId="0" fontId="3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/>
    </xf>
    <xf numFmtId="1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1" fontId="0" fillId="0" borderId="10" xfId="0" applyNumberFormat="1" applyFont="1" applyFill="1" applyBorder="1" applyAlignment="1" applyProtection="1">
      <alignment horizontal="center" vertical="center" wrapText="1"/>
      <protection/>
    </xf>
    <xf numFmtId="1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1" fontId="0" fillId="0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vertical="center" wrapText="1"/>
      <protection/>
    </xf>
    <xf numFmtId="176" fontId="0" fillId="0" borderId="14" xfId="0" applyNumberFormat="1" applyFont="1" applyFill="1" applyBorder="1" applyAlignment="1" applyProtection="1">
      <alignment vertical="center" wrapText="1"/>
      <protection/>
    </xf>
    <xf numFmtId="176" fontId="0" fillId="0" borderId="2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vertical="center"/>
      <protection/>
    </xf>
    <xf numFmtId="0" fontId="3" fillId="2" borderId="13" xfId="0" applyNumberFormat="1" applyFont="1" applyFill="1" applyBorder="1" applyAlignment="1" applyProtection="1">
      <alignment horizontal="center" vertical="center" wrapText="1"/>
      <protection/>
    </xf>
    <xf numFmtId="0" fontId="3" fillId="2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2" borderId="18" xfId="0" applyNumberFormat="1" applyFont="1" applyFill="1" applyBorder="1" applyAlignment="1" applyProtection="1">
      <alignment horizontal="center" vertical="center"/>
      <protection/>
    </xf>
    <xf numFmtId="0" fontId="3" fillId="2" borderId="19" xfId="0" applyNumberFormat="1" applyFont="1" applyFill="1" applyBorder="1" applyAlignment="1" applyProtection="1">
      <alignment horizontal="center" vertical="center" wrapText="1"/>
      <protection/>
    </xf>
    <xf numFmtId="0" fontId="3" fillId="2" borderId="12" xfId="0" applyNumberFormat="1" applyFont="1" applyFill="1" applyBorder="1" applyAlignment="1" applyProtection="1">
      <alignment horizontal="center" vertical="center" wrapText="1"/>
      <protection/>
    </xf>
    <xf numFmtId="0" fontId="3" fillId="2" borderId="11" xfId="0" applyNumberFormat="1" applyFont="1" applyFill="1" applyBorder="1" applyAlignment="1">
      <alignment horizontal="center" vertical="center" wrapText="1"/>
    </xf>
    <xf numFmtId="0" fontId="3" fillId="2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 applyProtection="1">
      <alignment vertical="center" wrapText="1"/>
      <protection/>
    </xf>
    <xf numFmtId="49" fontId="3" fillId="0" borderId="13" xfId="0" applyNumberFormat="1" applyFont="1" applyFill="1" applyBorder="1" applyAlignment="1" applyProtection="1">
      <alignment vertical="center" wrapText="1"/>
      <protection/>
    </xf>
    <xf numFmtId="177" fontId="3" fillId="0" borderId="20" xfId="0" applyNumberFormat="1" applyFont="1" applyFill="1" applyBorder="1" applyAlignment="1" applyProtection="1">
      <alignment vertical="center" wrapText="1"/>
      <protection/>
    </xf>
    <xf numFmtId="177" fontId="3" fillId="0" borderId="13" xfId="0" applyNumberFormat="1" applyFont="1" applyFill="1" applyBorder="1" applyAlignment="1" applyProtection="1">
      <alignment vertical="center" wrapText="1"/>
      <protection/>
    </xf>
    <xf numFmtId="177" fontId="3" fillId="0" borderId="14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1" fontId="3" fillId="0" borderId="14" xfId="0" applyNumberFormat="1" applyFont="1" applyFill="1" applyBorder="1" applyAlignment="1" applyProtection="1">
      <alignment horizontal="center" vertical="center" wrapText="1"/>
      <protection/>
    </xf>
    <xf numFmtId="1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1" fontId="3" fillId="0" borderId="16" xfId="0" applyNumberFormat="1" applyFont="1" applyFill="1" applyBorder="1" applyAlignment="1" applyProtection="1">
      <alignment horizontal="center" vertical="center" wrapText="1"/>
      <protection/>
    </xf>
    <xf numFmtId="1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/>
      <protection/>
    </xf>
    <xf numFmtId="177" fontId="3" fillId="0" borderId="14" xfId="0" applyNumberFormat="1" applyFont="1" applyFill="1" applyBorder="1" applyAlignment="1" applyProtection="1">
      <alignment vertical="center"/>
      <protection/>
    </xf>
    <xf numFmtId="177" fontId="3" fillId="0" borderId="20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0" fontId="3" fillId="0" borderId="13" xfId="0" applyNumberFormat="1" applyFont="1" applyFill="1" applyBorder="1" applyAlignment="1" applyProtection="1">
      <alignment horizontal="centerContinuous" vertical="center"/>
      <protection/>
    </xf>
    <xf numFmtId="177" fontId="3" fillId="0" borderId="13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3" fillId="2" borderId="12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2" borderId="15" xfId="0" applyNumberFormat="1" applyFont="1" applyFill="1" applyBorder="1" applyAlignment="1" applyProtection="1">
      <alignment horizontal="center" vertical="center" wrapText="1"/>
      <protection/>
    </xf>
    <xf numFmtId="3" fontId="3" fillId="0" borderId="0" xfId="0" applyNumberFormat="1" applyFont="1" applyFill="1" applyAlignment="1" applyProtection="1">
      <alignment vertical="center"/>
      <protection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3" fillId="2" borderId="13" xfId="0" applyNumberFormat="1" applyFont="1" applyFill="1" applyBorder="1" applyAlignment="1" applyProtection="1">
      <alignment horizontal="center" vertical="center"/>
      <protection/>
    </xf>
    <xf numFmtId="0" fontId="3" fillId="2" borderId="13" xfId="0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Alignment="1">
      <alignment vertical="center"/>
    </xf>
    <xf numFmtId="0" fontId="3" fillId="2" borderId="15" xfId="0" applyNumberFormat="1" applyFont="1" applyFill="1" applyBorder="1" applyAlignment="1" applyProtection="1">
      <alignment horizontal="centerContinuous" vertical="center"/>
      <protection/>
    </xf>
    <xf numFmtId="0" fontId="3" fillId="2" borderId="13" xfId="0" applyNumberFormat="1" applyFont="1" applyFill="1" applyBorder="1" applyAlignment="1" applyProtection="1">
      <alignment horizontal="centerContinuous" vertical="center"/>
      <protection/>
    </xf>
    <xf numFmtId="0" fontId="3" fillId="2" borderId="20" xfId="0" applyNumberFormat="1" applyFont="1" applyFill="1" applyBorder="1" applyAlignment="1" applyProtection="1">
      <alignment horizontal="centerContinuous" vertic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2" borderId="0" xfId="0" applyNumberFormat="1" applyFont="1" applyFill="1" applyAlignment="1">
      <alignment horizontal="right" vertical="center"/>
    </xf>
    <xf numFmtId="0" fontId="3" fillId="2" borderId="14" xfId="0" applyNumberFormat="1" applyFont="1" applyFill="1" applyBorder="1" applyAlignment="1" applyProtection="1">
      <alignment horizontal="centerContinuous" vertical="center"/>
      <protection/>
    </xf>
    <xf numFmtId="177" fontId="3" fillId="0" borderId="17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 horizontal="center" vertical="center"/>
    </xf>
    <xf numFmtId="0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vertical="center"/>
    </xf>
    <xf numFmtId="177" fontId="3" fillId="0" borderId="15" xfId="0" applyNumberFormat="1" applyFont="1" applyFill="1" applyBorder="1" applyAlignment="1" applyProtection="1">
      <alignment vertical="center" wrapText="1"/>
      <protection/>
    </xf>
    <xf numFmtId="4" fontId="3" fillId="0" borderId="13" xfId="0" applyNumberFormat="1" applyFont="1" applyFill="1" applyBorder="1" applyAlignment="1" applyProtection="1">
      <alignment vertical="center" wrapText="1"/>
      <protection/>
    </xf>
    <xf numFmtId="0" fontId="3" fillId="0" borderId="14" xfId="0" applyNumberFormat="1" applyFont="1" applyFill="1" applyBorder="1" applyAlignment="1">
      <alignment vertical="center"/>
    </xf>
    <xf numFmtId="177" fontId="3" fillId="0" borderId="22" xfId="0" applyNumberFormat="1" applyFont="1" applyFill="1" applyBorder="1" applyAlignment="1" applyProtection="1">
      <alignment vertical="center" wrapText="1"/>
      <protection/>
    </xf>
    <xf numFmtId="4" fontId="3" fillId="0" borderId="20" xfId="0" applyNumberFormat="1" applyFont="1" applyFill="1" applyBorder="1" applyAlignment="1" applyProtection="1">
      <alignment vertical="center" wrapText="1"/>
      <protection/>
    </xf>
    <xf numFmtId="0" fontId="0" fillId="0" borderId="14" xfId="0" applyBorder="1" applyAlignment="1">
      <alignment vertical="center"/>
    </xf>
    <xf numFmtId="177" fontId="0" fillId="0" borderId="14" xfId="0" applyNumberFormat="1" applyFont="1" applyFill="1" applyBorder="1" applyAlignment="1" applyProtection="1">
      <alignment vertical="center" wrapText="1"/>
      <protection/>
    </xf>
    <xf numFmtId="177" fontId="0" fillId="0" borderId="15" xfId="0" applyNumberFormat="1" applyFont="1" applyFill="1" applyBorder="1" applyAlignment="1" applyProtection="1">
      <alignment vertical="center" wrapText="1"/>
      <protection/>
    </xf>
    <xf numFmtId="0" fontId="3" fillId="0" borderId="14" xfId="0" applyFont="1" applyFill="1" applyBorder="1" applyAlignment="1">
      <alignment vertical="center"/>
    </xf>
    <xf numFmtId="177" fontId="3" fillId="0" borderId="10" xfId="0" applyNumberFormat="1" applyFont="1" applyFill="1" applyBorder="1" applyAlignment="1" applyProtection="1">
      <alignment vertical="center" wrapText="1"/>
      <protection/>
    </xf>
    <xf numFmtId="177" fontId="0" fillId="0" borderId="12" xfId="0" applyNumberFormat="1" applyFont="1" applyFill="1" applyBorder="1" applyAlignment="1" applyProtection="1">
      <alignment vertical="center" wrapText="1"/>
      <protection/>
    </xf>
    <xf numFmtId="177" fontId="0" fillId="0" borderId="13" xfId="0" applyNumberFormat="1" applyFont="1" applyFill="1" applyBorder="1" applyAlignment="1" applyProtection="1">
      <alignment vertical="center" wrapText="1"/>
      <protection/>
    </xf>
    <xf numFmtId="0" fontId="0" fillId="0" borderId="13" xfId="0" applyBorder="1" applyAlignment="1">
      <alignment vertical="center"/>
    </xf>
    <xf numFmtId="177" fontId="3" fillId="0" borderId="13" xfId="0" applyNumberFormat="1" applyFont="1" applyFill="1" applyBorder="1" applyAlignment="1">
      <alignment vertical="center" wrapText="1"/>
    </xf>
    <xf numFmtId="4" fontId="3" fillId="0" borderId="13" xfId="0" applyNumberFormat="1" applyFont="1" applyFill="1" applyBorder="1" applyAlignment="1">
      <alignment vertical="center" wrapText="1"/>
    </xf>
    <xf numFmtId="177" fontId="3" fillId="0" borderId="10" xfId="0" applyNumberFormat="1" applyFont="1" applyFill="1" applyBorder="1" applyAlignment="1">
      <alignment vertical="center" wrapText="1"/>
    </xf>
    <xf numFmtId="177" fontId="3" fillId="0" borderId="15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22" applyNumberFormat="1" applyFont="1" applyFill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2" borderId="15" xfId="0" applyNumberFormat="1" applyFont="1" applyFill="1" applyBorder="1" applyAlignment="1" applyProtection="1">
      <alignment horizontal="center" vertical="center"/>
      <protection/>
    </xf>
    <xf numFmtId="0" fontId="3" fillId="2" borderId="14" xfId="0" applyNumberFormat="1" applyFont="1" applyFill="1" applyBorder="1" applyAlignment="1" applyProtection="1">
      <alignment horizontal="center" vertical="center"/>
      <protection/>
    </xf>
    <xf numFmtId="0" fontId="3" fillId="2" borderId="10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2" borderId="16" xfId="0" applyNumberFormat="1" applyFont="1" applyFill="1" applyBorder="1" applyAlignment="1" applyProtection="1">
      <alignment horizontal="center" vertical="center"/>
      <protection/>
    </xf>
    <xf numFmtId="0" fontId="7" fillId="2" borderId="0" xfId="22" applyNumberFormat="1" applyFont="1" applyFill="1" applyAlignment="1">
      <alignment vertical="center"/>
      <protection/>
    </xf>
    <xf numFmtId="0" fontId="7" fillId="0" borderId="0" xfId="22" applyNumberFormat="1" applyFont="1" applyFill="1" applyAlignment="1">
      <alignment vertical="center"/>
      <protection/>
    </xf>
    <xf numFmtId="0" fontId="7" fillId="0" borderId="13" xfId="22" applyNumberFormat="1" applyFont="1" applyFill="1" applyBorder="1" applyAlignment="1">
      <alignment horizontal="center" vertical="center" wrapText="1"/>
      <protection/>
    </xf>
    <xf numFmtId="0" fontId="5" fillId="0" borderId="13" xfId="0" applyFont="1" applyBorder="1" applyAlignment="1">
      <alignment horizontal="center" vertical="center"/>
    </xf>
    <xf numFmtId="0" fontId="7" fillId="2" borderId="0" xfId="22" applyNumberFormat="1" applyFont="1" applyFill="1" applyAlignment="1">
      <alignment horizontal="right" vertical="center"/>
      <protection/>
    </xf>
    <xf numFmtId="0" fontId="3" fillId="0" borderId="14" xfId="0" applyNumberFormat="1" applyFont="1" applyFill="1" applyBorder="1" applyAlignment="1" applyProtection="1">
      <alignment horizontal="centerContinuous" vertical="center"/>
      <protection/>
    </xf>
    <xf numFmtId="0" fontId="3" fillId="0" borderId="17" xfId="0" applyNumberFormat="1" applyFont="1" applyFill="1" applyBorder="1" applyAlignment="1" applyProtection="1">
      <alignment horizontal="centerContinuous" vertical="center"/>
      <protection/>
    </xf>
    <xf numFmtId="0" fontId="3" fillId="0" borderId="20" xfId="0" applyNumberFormat="1" applyFont="1" applyFill="1" applyBorder="1" applyAlignment="1" applyProtection="1">
      <alignment horizontal="centerContinuous" vertical="center"/>
      <protection/>
    </xf>
    <xf numFmtId="0" fontId="3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77" fontId="3" fillId="0" borderId="16" xfId="0" applyNumberFormat="1" applyFont="1" applyFill="1" applyBorder="1" applyAlignment="1" applyProtection="1">
      <alignment vertical="center" wrapText="1"/>
      <protection/>
    </xf>
    <xf numFmtId="0" fontId="3" fillId="0" borderId="14" xfId="0" applyFont="1" applyBorder="1" applyAlignment="1">
      <alignment vertical="center"/>
    </xf>
    <xf numFmtId="3" fontId="3" fillId="0" borderId="15" xfId="0" applyNumberFormat="1" applyFont="1" applyFill="1" applyBorder="1" applyAlignment="1" applyProtection="1">
      <alignment vertical="center" wrapText="1"/>
      <protection/>
    </xf>
    <xf numFmtId="3" fontId="3" fillId="0" borderId="14" xfId="0" applyNumberFormat="1" applyFont="1" applyFill="1" applyBorder="1" applyAlignment="1" applyProtection="1">
      <alignment vertical="center" wrapText="1"/>
      <protection/>
    </xf>
    <xf numFmtId="3" fontId="3" fillId="0" borderId="13" xfId="0" applyNumberFormat="1" applyFont="1" applyFill="1" applyBorder="1" applyAlignment="1" applyProtection="1">
      <alignment vertical="center" wrapText="1"/>
      <protection/>
    </xf>
    <xf numFmtId="3" fontId="3" fillId="0" borderId="18" xfId="0" applyNumberFormat="1" applyFont="1" applyFill="1" applyBorder="1" applyAlignment="1" applyProtection="1">
      <alignment vertical="center" wrapText="1"/>
      <protection/>
    </xf>
    <xf numFmtId="3" fontId="3" fillId="0" borderId="10" xfId="0" applyNumberFormat="1" applyFont="1" applyFill="1" applyBorder="1" applyAlignment="1" applyProtection="1">
      <alignment vertical="center" wrapText="1"/>
      <protection/>
    </xf>
    <xf numFmtId="178" fontId="3" fillId="0" borderId="18" xfId="0" applyNumberFormat="1" applyFont="1" applyFill="1" applyBorder="1" applyAlignment="1" applyProtection="1">
      <alignment vertical="center" wrapText="1"/>
      <protection/>
    </xf>
    <xf numFmtId="178" fontId="3" fillId="0" borderId="10" xfId="0" applyNumberFormat="1" applyFont="1" applyFill="1" applyBorder="1" applyAlignment="1" applyProtection="1">
      <alignment vertical="center" wrapText="1"/>
      <protection/>
    </xf>
    <xf numFmtId="3" fontId="3" fillId="0" borderId="16" xfId="0" applyNumberFormat="1" applyFont="1" applyFill="1" applyBorder="1" applyAlignment="1" applyProtection="1">
      <alignment vertical="center" wrapText="1"/>
      <protection/>
    </xf>
    <xf numFmtId="4" fontId="3" fillId="0" borderId="20" xfId="0" applyNumberFormat="1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showGridLines="0" showZeros="0" workbookViewId="0" topLeftCell="A1">
      <selection activeCell="A1" sqref="A1"/>
    </sheetView>
  </sheetViews>
  <sheetFormatPr defaultColWidth="9.16015625" defaultRowHeight="18" customHeight="1"/>
  <cols>
    <col min="1" max="1" width="41" style="116" customWidth="1"/>
    <col min="2" max="3" width="16.16015625" style="116" customWidth="1"/>
    <col min="4" max="4" width="13.16015625" style="116" customWidth="1"/>
    <col min="5" max="5" width="41" style="116" customWidth="1"/>
    <col min="6" max="7" width="16.16015625" style="116" customWidth="1"/>
    <col min="8" max="8" width="13.16015625" style="116" customWidth="1"/>
    <col min="9" max="254" width="9.16015625" style="116" customWidth="1"/>
  </cols>
  <sheetData>
    <row r="1" spans="1:8" ht="18" customHeight="1">
      <c r="A1" s="117" t="s">
        <v>0</v>
      </c>
      <c r="B1" s="118"/>
      <c r="C1" s="118"/>
      <c r="D1" s="118"/>
      <c r="E1" s="118"/>
      <c r="F1" s="118"/>
      <c r="G1" s="118"/>
      <c r="H1" s="30"/>
    </row>
    <row r="2" spans="1:8" ht="18" customHeight="1">
      <c r="A2" s="74" t="s">
        <v>1</v>
      </c>
      <c r="B2" s="74"/>
      <c r="C2" s="74"/>
      <c r="D2" s="74"/>
      <c r="E2" s="74"/>
      <c r="F2" s="74"/>
      <c r="G2" s="74"/>
      <c r="H2" s="74"/>
    </row>
    <row r="3" spans="1:8" ht="18" customHeight="1">
      <c r="A3" s="47" t="s">
        <v>2</v>
      </c>
      <c r="B3" s="119"/>
      <c r="C3" s="119"/>
      <c r="D3" s="119"/>
      <c r="E3" s="120"/>
      <c r="F3" s="120"/>
      <c r="G3" s="120"/>
      <c r="H3" s="30" t="s">
        <v>3</v>
      </c>
    </row>
    <row r="4" spans="1:8" ht="30" customHeight="1">
      <c r="A4" s="159" t="s">
        <v>4</v>
      </c>
      <c r="B4" s="160"/>
      <c r="C4" s="160"/>
      <c r="D4" s="160"/>
      <c r="E4" s="159" t="s">
        <v>5</v>
      </c>
      <c r="F4" s="160"/>
      <c r="G4" s="160"/>
      <c r="H4" s="161"/>
    </row>
    <row r="5" spans="1:8" ht="30" customHeight="1">
      <c r="A5" s="162" t="s">
        <v>6</v>
      </c>
      <c r="B5" s="102" t="s">
        <v>7</v>
      </c>
      <c r="C5" s="102" t="s">
        <v>8</v>
      </c>
      <c r="D5" s="163" t="s">
        <v>9</v>
      </c>
      <c r="E5" s="162" t="s">
        <v>6</v>
      </c>
      <c r="F5" s="102" t="s">
        <v>7</v>
      </c>
      <c r="G5" s="102" t="s">
        <v>8</v>
      </c>
      <c r="H5" s="164" t="s">
        <v>9</v>
      </c>
    </row>
    <row r="6" spans="1:8" ht="30" customHeight="1">
      <c r="A6" s="126" t="s">
        <v>10</v>
      </c>
      <c r="B6" s="127">
        <v>18863</v>
      </c>
      <c r="C6" s="64">
        <v>19763</v>
      </c>
      <c r="D6" s="128">
        <f aca="true" t="shared" si="0" ref="D6:D11">IF(AND(C6&lt;&gt;0,TYPE(C6)=1),(B6-C6)/C6*100,0)</f>
        <v>-4.553964479077063</v>
      </c>
      <c r="E6" s="129" t="s">
        <v>11</v>
      </c>
      <c r="F6" s="165">
        <v>16823</v>
      </c>
      <c r="G6" s="127">
        <v>17477</v>
      </c>
      <c r="H6" s="131">
        <f aca="true" t="shared" si="1" ref="H6:H12">IF(AND(G6&lt;&gt;0,TYPE(G6)=1),(F6-G6)/G6*100,0)</f>
        <v>-3.7420609944498486</v>
      </c>
    </row>
    <row r="7" spans="1:8" ht="30" customHeight="1">
      <c r="A7" s="166" t="s">
        <v>12</v>
      </c>
      <c r="B7" s="167">
        <v>0</v>
      </c>
      <c r="C7" s="130"/>
      <c r="D7" s="128">
        <f t="shared" si="0"/>
        <v>0</v>
      </c>
      <c r="E7" s="67" t="s">
        <v>13</v>
      </c>
      <c r="F7" s="165">
        <v>2111</v>
      </c>
      <c r="G7" s="127">
        <v>2250</v>
      </c>
      <c r="H7" s="131">
        <f t="shared" si="1"/>
        <v>-6.177777777777778</v>
      </c>
    </row>
    <row r="8" spans="1:8" ht="30" customHeight="1">
      <c r="A8" s="129" t="s">
        <v>14</v>
      </c>
      <c r="B8" s="168">
        <v>0</v>
      </c>
      <c r="C8" s="169">
        <v>0</v>
      </c>
      <c r="D8" s="131">
        <f t="shared" si="0"/>
        <v>0</v>
      </c>
      <c r="E8" s="129" t="s">
        <v>15</v>
      </c>
      <c r="F8" s="165">
        <v>0</v>
      </c>
      <c r="G8" s="127">
        <v>36</v>
      </c>
      <c r="H8" s="131">
        <f t="shared" si="1"/>
        <v>-100</v>
      </c>
    </row>
    <row r="9" spans="1:8" ht="30" customHeight="1">
      <c r="A9" s="129" t="s">
        <v>16</v>
      </c>
      <c r="B9" s="170">
        <v>0</v>
      </c>
      <c r="C9" s="171">
        <v>0</v>
      </c>
      <c r="D9" s="131">
        <f t="shared" si="0"/>
        <v>0</v>
      </c>
      <c r="E9" s="129" t="s">
        <v>17</v>
      </c>
      <c r="F9" s="65">
        <v>0</v>
      </c>
      <c r="G9" s="64">
        <v>0</v>
      </c>
      <c r="H9" s="131">
        <f t="shared" si="1"/>
        <v>0</v>
      </c>
    </row>
    <row r="10" spans="1:8" ht="30" customHeight="1">
      <c r="A10" s="129" t="s">
        <v>18</v>
      </c>
      <c r="B10" s="172">
        <v>0</v>
      </c>
      <c r="C10" s="173">
        <v>0</v>
      </c>
      <c r="D10" s="131">
        <f t="shared" si="0"/>
        <v>0</v>
      </c>
      <c r="E10" s="126" t="s">
        <v>19</v>
      </c>
      <c r="F10" s="136"/>
      <c r="G10" s="136"/>
      <c r="H10" s="131">
        <f t="shared" si="1"/>
        <v>0</v>
      </c>
    </row>
    <row r="11" spans="1:10" ht="30" customHeight="1">
      <c r="A11" s="129" t="s">
        <v>20</v>
      </c>
      <c r="B11" s="170">
        <v>0</v>
      </c>
      <c r="C11" s="171">
        <v>0</v>
      </c>
      <c r="D11" s="131">
        <f t="shared" si="0"/>
        <v>0</v>
      </c>
      <c r="E11" s="126" t="s">
        <v>21</v>
      </c>
      <c r="F11" s="64"/>
      <c r="G11" s="64"/>
      <c r="H11" s="131">
        <f t="shared" si="1"/>
        <v>0</v>
      </c>
      <c r="I11" s="144"/>
      <c r="J11" s="144"/>
    </row>
    <row r="12" spans="1:10" ht="30" customHeight="1">
      <c r="A12" s="126"/>
      <c r="B12" s="136"/>
      <c r="C12" s="136"/>
      <c r="D12" s="128"/>
      <c r="E12" s="126" t="s">
        <v>22</v>
      </c>
      <c r="F12" s="64"/>
      <c r="G12" s="64"/>
      <c r="H12" s="131">
        <f t="shared" si="1"/>
        <v>0</v>
      </c>
      <c r="I12" s="144"/>
      <c r="J12" s="144"/>
    </row>
    <row r="13" spans="1:10" ht="30" customHeight="1">
      <c r="A13" s="126"/>
      <c r="B13" s="140"/>
      <c r="C13" s="140"/>
      <c r="D13" s="141"/>
      <c r="E13" s="126"/>
      <c r="F13" s="140"/>
      <c r="G13" s="140"/>
      <c r="H13" s="141"/>
      <c r="I13" s="144"/>
      <c r="J13" s="144"/>
    </row>
    <row r="14" spans="1:10" ht="30" customHeight="1">
      <c r="A14" s="121" t="s">
        <v>23</v>
      </c>
      <c r="B14" s="143">
        <f>SUM(B6:B11)</f>
        <v>18863</v>
      </c>
      <c r="C14" s="143">
        <f>SUM(C6:C11)</f>
        <v>19763</v>
      </c>
      <c r="D14" s="128">
        <f>IF(AND(C14&lt;&gt;0,TYPE(C14)=1),(B14-C14)/C14*100,0)</f>
        <v>-4.553964479077063</v>
      </c>
      <c r="E14" s="121" t="s">
        <v>24</v>
      </c>
      <c r="F14" s="143">
        <f>SUM(F6:F10)</f>
        <v>18934</v>
      </c>
      <c r="G14" s="143">
        <f>SUM(G6:G10)</f>
        <v>19763</v>
      </c>
      <c r="H14" s="128">
        <f>IF(AND(G14&lt;&gt;0,TYPE(G14)=1),(F14-G14)/G14*100,0)</f>
        <v>-4.194707281283206</v>
      </c>
      <c r="I14" s="144"/>
      <c r="J14" s="144"/>
    </row>
    <row r="15" spans="1:9" ht="30" customHeight="1">
      <c r="A15" s="129" t="s">
        <v>25</v>
      </c>
      <c r="B15" s="165">
        <v>0</v>
      </c>
      <c r="C15" s="127">
        <v>0</v>
      </c>
      <c r="D15" s="131">
        <f>IF(AND(C15&lt;&gt;0,TYPE(C15)=1),(B15-C15)/C15*100,0)</f>
        <v>0</v>
      </c>
      <c r="E15" s="129" t="s">
        <v>26</v>
      </c>
      <c r="F15" s="165">
        <v>0</v>
      </c>
      <c r="G15" s="127">
        <v>0</v>
      </c>
      <c r="H15" s="131">
        <f>IF(AND(G15&lt;&gt;0,TYPE(G15)=1),(F15-G15)/G15*100,0)</f>
        <v>0</v>
      </c>
      <c r="I15" s="144"/>
    </row>
    <row r="16" spans="1:8" ht="30" customHeight="1">
      <c r="A16" s="129" t="s">
        <v>27</v>
      </c>
      <c r="B16" s="174">
        <v>71</v>
      </c>
      <c r="C16" s="167">
        <v>0</v>
      </c>
      <c r="D16" s="131">
        <f>IF(AND(C16&lt;&gt;0,TYPE(C16)=1),(B16-C16)/C16*100,0)</f>
        <v>0</v>
      </c>
      <c r="E16" s="129" t="s">
        <v>28</v>
      </c>
      <c r="F16" s="165">
        <v>0</v>
      </c>
      <c r="G16" s="127">
        <v>0</v>
      </c>
      <c r="H16" s="131">
        <f>IF(AND(G16&lt;&gt;0,TYPE(G16)=1),(F16-G16)/G16*100,0)</f>
        <v>0</v>
      </c>
    </row>
    <row r="17" spans="1:9" ht="30" customHeight="1">
      <c r="A17" s="129" t="s">
        <v>29</v>
      </c>
      <c r="B17" s="168">
        <v>0</v>
      </c>
      <c r="C17" s="169">
        <v>0</v>
      </c>
      <c r="D17" s="175"/>
      <c r="E17" s="129" t="s">
        <v>30</v>
      </c>
      <c r="F17" s="165">
        <v>0</v>
      </c>
      <c r="G17" s="127">
        <v>0</v>
      </c>
      <c r="H17" s="131">
        <f>IF(AND(G17&lt;&gt;0,TYPE(G17)=1),(F17-G17)/G17*100,0)</f>
        <v>0</v>
      </c>
      <c r="I17" s="144"/>
    </row>
    <row r="18" spans="1:8" ht="30" customHeight="1">
      <c r="A18" s="126"/>
      <c r="B18" s="142"/>
      <c r="C18" s="142"/>
      <c r="D18" s="141"/>
      <c r="E18" s="129" t="s">
        <v>29</v>
      </c>
      <c r="F18" s="65">
        <v>0</v>
      </c>
      <c r="G18" s="64">
        <v>0</v>
      </c>
      <c r="H18" s="131">
        <f>IF(AND(G18&lt;&gt;0,TYPE(G18)=1),(F18-G18)/G18*100,0)</f>
        <v>0</v>
      </c>
    </row>
    <row r="19" spans="1:8" ht="30" customHeight="1">
      <c r="A19" s="121"/>
      <c r="B19" s="140"/>
      <c r="C19" s="140"/>
      <c r="D19" s="141"/>
      <c r="E19" s="121"/>
      <c r="F19" s="142"/>
      <c r="G19" s="142"/>
      <c r="H19" s="141"/>
    </row>
    <row r="20" spans="1:8" ht="30" customHeight="1">
      <c r="A20" s="121" t="s">
        <v>31</v>
      </c>
      <c r="B20" s="140">
        <f>SUM(B14:B16)</f>
        <v>18934</v>
      </c>
      <c r="C20" s="140">
        <f>SUM(C14:C16)</f>
        <v>19763</v>
      </c>
      <c r="D20" s="128">
        <f>IF(AND(C20&lt;&gt;0,TYPE(C20)=1),(B20-C20)/C20*100,0)</f>
        <v>-4.194707281283206</v>
      </c>
      <c r="E20" s="121" t="s">
        <v>32</v>
      </c>
      <c r="F20" s="140">
        <f>SUM(F14,F15,F17)</f>
        <v>18934</v>
      </c>
      <c r="G20" s="140">
        <f>SUM(G14,G15,G17)</f>
        <v>19763</v>
      </c>
      <c r="H20" s="128">
        <f>IF(AND(G20&lt;&gt;0,TYPE(G20)=1),(F20-G20)/G20*100,0)</f>
        <v>-4.194707281283206</v>
      </c>
    </row>
    <row r="21" spans="5:7" ht="18" customHeight="1">
      <c r="E21" s="144"/>
      <c r="F21" s="144"/>
      <c r="G21" s="144"/>
    </row>
    <row r="22" spans="6:7" ht="18" customHeight="1">
      <c r="F22" s="144"/>
      <c r="G22" s="144"/>
    </row>
    <row r="23" ht="18" customHeight="1">
      <c r="G23" s="144"/>
    </row>
    <row r="24" ht="18" customHeight="1">
      <c r="G24" s="144"/>
    </row>
  </sheetData>
  <sheetProtection/>
  <mergeCells count="1">
    <mergeCell ref="A2:H2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180" verticalDpi="18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2.66015625" style="0" customWidth="1"/>
    <col min="2" max="2" width="75.33203125" style="0" customWidth="1"/>
    <col min="3" max="8" width="22.83203125" style="0" customWidth="1"/>
  </cols>
  <sheetData>
    <row r="1" spans="1:11" ht="18" customHeight="1">
      <c r="A1" s="45" t="s">
        <v>155</v>
      </c>
      <c r="B1" s="45"/>
      <c r="C1" s="73"/>
      <c r="D1" s="73"/>
      <c r="E1" s="66"/>
      <c r="F1" s="66"/>
      <c r="G1" s="66"/>
      <c r="H1" s="66"/>
      <c r="I1" s="66"/>
      <c r="J1" s="66"/>
      <c r="K1" s="66"/>
    </row>
    <row r="2" spans="1:11" ht="18" customHeight="1">
      <c r="A2" s="74" t="s">
        <v>156</v>
      </c>
      <c r="B2" s="74"/>
      <c r="C2" s="74"/>
      <c r="D2" s="74"/>
      <c r="E2" s="74"/>
      <c r="F2" s="74"/>
      <c r="G2" s="74"/>
      <c r="H2" s="74"/>
      <c r="I2" s="66"/>
      <c r="J2" s="66"/>
      <c r="K2" s="66"/>
    </row>
    <row r="3" spans="1:11" ht="18" customHeight="1">
      <c r="A3" s="47" t="s">
        <v>2</v>
      </c>
      <c r="B3" s="47"/>
      <c r="C3" s="66"/>
      <c r="D3" s="66"/>
      <c r="E3" s="66"/>
      <c r="F3" s="66"/>
      <c r="G3" s="66"/>
      <c r="H3" s="75" t="s">
        <v>151</v>
      </c>
      <c r="I3" s="66"/>
      <c r="J3" s="66"/>
      <c r="K3" s="66"/>
    </row>
    <row r="4" spans="1:11" ht="18" customHeight="1">
      <c r="A4" s="76" t="s">
        <v>157</v>
      </c>
      <c r="B4" s="77" t="s">
        <v>158</v>
      </c>
      <c r="C4" s="78" t="s">
        <v>159</v>
      </c>
      <c r="D4" s="79"/>
      <c r="E4" s="80"/>
      <c r="F4" s="80"/>
      <c r="G4" s="80"/>
      <c r="H4" s="79"/>
      <c r="I4" s="66"/>
      <c r="J4" s="66"/>
      <c r="K4" s="66"/>
    </row>
    <row r="5" spans="1:11" ht="18" customHeight="1">
      <c r="A5" s="76"/>
      <c r="B5" s="77"/>
      <c r="C5" s="81" t="s">
        <v>42</v>
      </c>
      <c r="D5" s="33" t="s">
        <v>160</v>
      </c>
      <c r="E5" s="79" t="s">
        <v>161</v>
      </c>
      <c r="F5" s="79"/>
      <c r="G5" s="79"/>
      <c r="H5" s="82" t="s">
        <v>125</v>
      </c>
      <c r="I5" s="66"/>
      <c r="J5" s="66"/>
      <c r="K5" s="66"/>
    </row>
    <row r="6" spans="1:11" ht="25.5" customHeight="1">
      <c r="A6" s="83"/>
      <c r="B6" s="84"/>
      <c r="C6" s="85"/>
      <c r="D6" s="22"/>
      <c r="E6" s="80" t="s">
        <v>52</v>
      </c>
      <c r="F6" s="86" t="s">
        <v>162</v>
      </c>
      <c r="G6" s="86" t="s">
        <v>133</v>
      </c>
      <c r="H6" s="87"/>
      <c r="I6" s="67"/>
      <c r="J6" s="67"/>
      <c r="K6" s="67"/>
    </row>
    <row r="7" spans="1:11" ht="19.5" customHeight="1">
      <c r="A7" s="61"/>
      <c r="B7" s="61" t="s">
        <v>42</v>
      </c>
      <c r="C7" s="65">
        <v>10</v>
      </c>
      <c r="D7" s="65">
        <v>0</v>
      </c>
      <c r="E7" s="88">
        <v>0</v>
      </c>
      <c r="F7" s="65">
        <v>0</v>
      </c>
      <c r="G7" s="64">
        <v>0</v>
      </c>
      <c r="H7" s="89">
        <v>10</v>
      </c>
      <c r="I7" s="67"/>
      <c r="J7" s="67"/>
      <c r="K7" s="66"/>
    </row>
    <row r="8" spans="1:11" ht="19.5" customHeight="1">
      <c r="A8" s="61"/>
      <c r="B8" s="61" t="s">
        <v>56</v>
      </c>
      <c r="C8" s="65">
        <v>10</v>
      </c>
      <c r="D8" s="65">
        <v>0</v>
      </c>
      <c r="E8" s="88">
        <v>0</v>
      </c>
      <c r="F8" s="65">
        <v>0</v>
      </c>
      <c r="G8" s="64">
        <v>0</v>
      </c>
      <c r="H8" s="89">
        <v>10</v>
      </c>
      <c r="I8" s="66"/>
      <c r="J8" s="66"/>
      <c r="K8" s="66"/>
    </row>
    <row r="9" spans="1:11" ht="19.5" customHeight="1">
      <c r="A9" s="61" t="s">
        <v>61</v>
      </c>
      <c r="B9" s="61" t="s">
        <v>57</v>
      </c>
      <c r="C9" s="65">
        <v>10</v>
      </c>
      <c r="D9" s="65">
        <v>0</v>
      </c>
      <c r="E9" s="88">
        <v>0</v>
      </c>
      <c r="F9" s="65">
        <v>0</v>
      </c>
      <c r="G9" s="64">
        <v>0</v>
      </c>
      <c r="H9" s="89">
        <v>10</v>
      </c>
      <c r="I9" s="66"/>
      <c r="J9" s="66"/>
      <c r="K9" s="66"/>
    </row>
    <row r="10" spans="1:11" ht="18" customHeight="1">
      <c r="A10" s="67"/>
      <c r="B10" s="67"/>
      <c r="C10" s="67"/>
      <c r="D10" s="67"/>
      <c r="E10" s="67"/>
      <c r="F10" s="67"/>
      <c r="G10" s="67"/>
      <c r="H10" s="67"/>
      <c r="I10" s="66"/>
      <c r="J10" s="66"/>
      <c r="K10" s="66"/>
    </row>
    <row r="11" spans="1:11" ht="18" customHeight="1">
      <c r="A11" s="67"/>
      <c r="B11" s="67"/>
      <c r="C11" s="67"/>
      <c r="D11" s="67"/>
      <c r="E11" s="67"/>
      <c r="F11" s="67"/>
      <c r="G11" s="67"/>
      <c r="H11" s="67"/>
      <c r="I11" s="66"/>
      <c r="J11" s="66"/>
      <c r="K11" s="66"/>
    </row>
    <row r="12" spans="1:11" ht="18" customHeight="1">
      <c r="A12" s="67"/>
      <c r="B12" s="67"/>
      <c r="C12" s="67"/>
      <c r="D12" s="67"/>
      <c r="E12" s="67"/>
      <c r="F12" s="67"/>
      <c r="G12" s="66"/>
      <c r="H12" s="67"/>
      <c r="I12" s="66"/>
      <c r="J12" s="66"/>
      <c r="K12" s="66"/>
    </row>
    <row r="13" spans="1:11" ht="18" customHeight="1">
      <c r="A13" s="67"/>
      <c r="B13" s="67"/>
      <c r="C13" s="67"/>
      <c r="D13" s="67"/>
      <c r="E13" s="67"/>
      <c r="F13" s="67"/>
      <c r="G13" s="67"/>
      <c r="H13" s="67"/>
      <c r="I13" s="66"/>
      <c r="J13" s="66"/>
      <c r="K13" s="66"/>
    </row>
    <row r="14" spans="1:11" ht="18" customHeight="1">
      <c r="A14" s="67"/>
      <c r="B14" s="67"/>
      <c r="C14" s="67"/>
      <c r="D14" s="67"/>
      <c r="E14" s="67"/>
      <c r="F14" s="67"/>
      <c r="G14" s="67"/>
      <c r="H14" s="66"/>
      <c r="I14" s="66"/>
      <c r="J14" s="66"/>
      <c r="K14" s="66"/>
    </row>
    <row r="15" spans="1:11" ht="18" customHeight="1">
      <c r="A15" s="67"/>
      <c r="B15" s="67"/>
      <c r="C15" s="67"/>
      <c r="D15" s="67"/>
      <c r="E15" s="67"/>
      <c r="F15" s="67"/>
      <c r="G15" s="67"/>
      <c r="H15" s="66"/>
      <c r="I15" s="66"/>
      <c r="J15" s="66"/>
      <c r="K15" s="66"/>
    </row>
    <row r="16" spans="1:11" ht="18" customHeight="1">
      <c r="A16" s="67"/>
      <c r="B16" s="67"/>
      <c r="C16" s="67"/>
      <c r="D16" s="67"/>
      <c r="E16" s="67"/>
      <c r="F16" s="67"/>
      <c r="G16" s="67"/>
      <c r="H16" s="66"/>
      <c r="I16" s="66"/>
      <c r="J16" s="66"/>
      <c r="K16" s="66"/>
    </row>
    <row r="17" spans="1:11" ht="18" customHeight="1">
      <c r="A17" s="67"/>
      <c r="B17" s="67"/>
      <c r="C17" s="67"/>
      <c r="D17" s="67"/>
      <c r="E17" s="67"/>
      <c r="F17" s="67"/>
      <c r="G17" s="67"/>
      <c r="H17" s="66"/>
      <c r="I17" s="66"/>
      <c r="J17" s="66"/>
      <c r="K17" s="66"/>
    </row>
    <row r="18" spans="1:11" ht="18" customHeight="1">
      <c r="A18" s="67"/>
      <c r="B18" s="67"/>
      <c r="C18" s="67"/>
      <c r="D18" s="67"/>
      <c r="E18" s="67"/>
      <c r="F18" s="67"/>
      <c r="G18" s="67"/>
      <c r="H18" s="66"/>
      <c r="I18" s="66"/>
      <c r="J18" s="66"/>
      <c r="K18" s="66"/>
    </row>
    <row r="19" spans="1:11" ht="18" customHeight="1">
      <c r="A19" s="67"/>
      <c r="B19" s="67"/>
      <c r="C19" s="67"/>
      <c r="D19" s="67"/>
      <c r="E19" s="67"/>
      <c r="F19" s="67"/>
      <c r="G19" s="67"/>
      <c r="H19" s="66"/>
      <c r="I19" s="66"/>
      <c r="J19" s="66"/>
      <c r="K19" s="66"/>
    </row>
    <row r="20" spans="1:11" ht="18" customHeight="1">
      <c r="A20" s="66"/>
      <c r="B20" s="67"/>
      <c r="C20" s="67"/>
      <c r="D20" s="67"/>
      <c r="E20" s="67"/>
      <c r="F20" s="67"/>
      <c r="G20" s="67"/>
      <c r="H20" s="66"/>
      <c r="I20" s="66"/>
      <c r="J20" s="66"/>
      <c r="K20" s="66"/>
    </row>
    <row r="21" spans="1:11" ht="18" customHeight="1">
      <c r="A21" s="66"/>
      <c r="B21" s="66"/>
      <c r="C21" s="67"/>
      <c r="D21" s="67"/>
      <c r="E21" s="67"/>
      <c r="F21" s="67"/>
      <c r="G21" s="67"/>
      <c r="H21" s="66"/>
      <c r="I21" s="66"/>
      <c r="J21" s="66"/>
      <c r="K21" s="66"/>
    </row>
    <row r="23" ht="12.75" customHeight="1">
      <c r="C23" s="90"/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7"/>
  <sheetViews>
    <sheetView showGridLines="0" showZeros="0" workbookViewId="0" topLeftCell="A1">
      <selection activeCell="Y1" sqref="Y1"/>
    </sheetView>
  </sheetViews>
  <sheetFormatPr defaultColWidth="9.16015625" defaultRowHeight="11.25"/>
  <cols>
    <col min="1" max="1" width="4.83203125" style="0" customWidth="1"/>
    <col min="2" max="2" width="3.83203125" style="0" customWidth="1"/>
    <col min="3" max="3" width="9.83203125" style="0" customWidth="1"/>
    <col min="4" max="4" width="40.83203125" style="0" customWidth="1"/>
    <col min="5" max="6" width="12.83203125" style="0" customWidth="1"/>
    <col min="7" max="9" width="10.66015625" style="0" customWidth="1"/>
    <col min="10" max="10" width="9.16015625" style="0" customWidth="1"/>
    <col min="11" max="16" width="10.66015625" style="0" customWidth="1"/>
    <col min="17" max="17" width="10.16015625" style="0" customWidth="1"/>
    <col min="18" max="18" width="10.66015625" style="0" customWidth="1"/>
    <col min="19" max="19" width="9.16015625" style="0" customWidth="1"/>
    <col min="20" max="25" width="10.66015625" style="0" customWidth="1"/>
  </cols>
  <sheetData>
    <row r="1" spans="1:26" ht="18" customHeight="1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30"/>
      <c r="Z1" s="66"/>
    </row>
    <row r="2" spans="1:26" ht="18" customHeight="1">
      <c r="A2" s="46" t="s">
        <v>163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66"/>
    </row>
    <row r="3" spans="1:26" ht="18" customHeight="1">
      <c r="A3" s="47" t="s">
        <v>164</v>
      </c>
      <c r="B3" s="47"/>
      <c r="C3" s="47"/>
      <c r="D3" s="47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30" t="s">
        <v>3</v>
      </c>
      <c r="Z3" s="66"/>
    </row>
    <row r="4" spans="1:26" ht="18" customHeight="1">
      <c r="A4" s="48" t="s">
        <v>35</v>
      </c>
      <c r="B4" s="48"/>
      <c r="C4" s="48"/>
      <c r="D4" s="49"/>
      <c r="E4" s="48" t="s">
        <v>36</v>
      </c>
      <c r="F4" s="50" t="s">
        <v>89</v>
      </c>
      <c r="G4" s="50"/>
      <c r="H4" s="50"/>
      <c r="I4" s="50"/>
      <c r="J4" s="50"/>
      <c r="K4" s="50"/>
      <c r="L4" s="50"/>
      <c r="M4" s="50"/>
      <c r="N4" s="50"/>
      <c r="O4" s="50"/>
      <c r="P4" s="48" t="s">
        <v>90</v>
      </c>
      <c r="Q4" s="48"/>
      <c r="R4" s="48"/>
      <c r="S4" s="48"/>
      <c r="T4" s="48"/>
      <c r="U4" s="48"/>
      <c r="V4" s="48"/>
      <c r="W4" s="48"/>
      <c r="X4" s="48"/>
      <c r="Y4" s="48"/>
      <c r="Z4" s="66"/>
    </row>
    <row r="5" spans="1:26" ht="18" customHeight="1">
      <c r="A5" s="51" t="s">
        <v>39</v>
      </c>
      <c r="B5" s="51"/>
      <c r="C5" s="52" t="s">
        <v>40</v>
      </c>
      <c r="D5" s="53" t="s">
        <v>91</v>
      </c>
      <c r="E5" s="48"/>
      <c r="F5" s="48" t="s">
        <v>42</v>
      </c>
      <c r="G5" s="48" t="s">
        <v>165</v>
      </c>
      <c r="H5" s="48"/>
      <c r="I5" s="48"/>
      <c r="J5" s="48" t="s">
        <v>166</v>
      </c>
      <c r="K5" s="48"/>
      <c r="L5" s="48"/>
      <c r="M5" s="48" t="s">
        <v>167</v>
      </c>
      <c r="N5" s="48"/>
      <c r="O5" s="48"/>
      <c r="P5" s="48" t="s">
        <v>42</v>
      </c>
      <c r="Q5" s="48" t="s">
        <v>165</v>
      </c>
      <c r="R5" s="48"/>
      <c r="S5" s="48"/>
      <c r="T5" s="48" t="s">
        <v>166</v>
      </c>
      <c r="U5" s="48"/>
      <c r="V5" s="48"/>
      <c r="W5" s="48" t="s">
        <v>167</v>
      </c>
      <c r="X5" s="48"/>
      <c r="Y5" s="48"/>
      <c r="Z5" s="66"/>
    </row>
    <row r="6" spans="1:26" ht="33.75" customHeight="1">
      <c r="A6" s="54" t="s">
        <v>49</v>
      </c>
      <c r="B6" s="54" t="s">
        <v>50</v>
      </c>
      <c r="C6" s="55"/>
      <c r="D6" s="53"/>
      <c r="E6" s="48"/>
      <c r="F6" s="48"/>
      <c r="G6" s="48" t="s">
        <v>52</v>
      </c>
      <c r="H6" s="48" t="s">
        <v>75</v>
      </c>
      <c r="I6" s="48" t="s">
        <v>93</v>
      </c>
      <c r="J6" s="48" t="s">
        <v>52</v>
      </c>
      <c r="K6" s="48" t="s">
        <v>75</v>
      </c>
      <c r="L6" s="48" t="s">
        <v>93</v>
      </c>
      <c r="M6" s="48" t="s">
        <v>52</v>
      </c>
      <c r="N6" s="48" t="s">
        <v>75</v>
      </c>
      <c r="O6" s="48" t="s">
        <v>93</v>
      </c>
      <c r="P6" s="48"/>
      <c r="Q6" s="48" t="s">
        <v>52</v>
      </c>
      <c r="R6" s="48" t="s">
        <v>75</v>
      </c>
      <c r="S6" s="48" t="s">
        <v>93</v>
      </c>
      <c r="T6" s="48" t="s">
        <v>52</v>
      </c>
      <c r="U6" s="48" t="s">
        <v>75</v>
      </c>
      <c r="V6" s="48" t="s">
        <v>93</v>
      </c>
      <c r="W6" s="48" t="s">
        <v>52</v>
      </c>
      <c r="X6" s="48" t="s">
        <v>75</v>
      </c>
      <c r="Y6" s="48" t="s">
        <v>93</v>
      </c>
      <c r="Z6" s="66"/>
    </row>
    <row r="7" spans="1:26" ht="18" customHeight="1">
      <c r="A7" s="56" t="s">
        <v>55</v>
      </c>
      <c r="B7" s="56" t="s">
        <v>55</v>
      </c>
      <c r="C7" s="57" t="s">
        <v>55</v>
      </c>
      <c r="D7" s="58" t="s">
        <v>55</v>
      </c>
      <c r="E7" s="59">
        <v>1</v>
      </c>
      <c r="F7" s="60">
        <v>2</v>
      </c>
      <c r="G7" s="60">
        <v>3</v>
      </c>
      <c r="H7" s="60">
        <v>4</v>
      </c>
      <c r="I7" s="60">
        <v>5</v>
      </c>
      <c r="J7" s="60">
        <v>6</v>
      </c>
      <c r="K7" s="60">
        <v>7</v>
      </c>
      <c r="L7" s="60">
        <v>8</v>
      </c>
      <c r="M7" s="60">
        <v>9</v>
      </c>
      <c r="N7" s="68">
        <v>10</v>
      </c>
      <c r="O7" s="60">
        <v>11</v>
      </c>
      <c r="P7" s="69">
        <v>12</v>
      </c>
      <c r="Q7" s="70">
        <v>13</v>
      </c>
      <c r="R7" s="71">
        <v>14</v>
      </c>
      <c r="S7" s="72">
        <v>15</v>
      </c>
      <c r="T7" s="69">
        <v>16</v>
      </c>
      <c r="U7" s="72">
        <v>17</v>
      </c>
      <c r="V7" s="71">
        <v>18</v>
      </c>
      <c r="W7" s="70">
        <v>19</v>
      </c>
      <c r="X7" s="71">
        <v>20</v>
      </c>
      <c r="Y7" s="72">
        <v>21</v>
      </c>
      <c r="Z7" s="66"/>
    </row>
    <row r="8" spans="1:26" ht="18" customHeight="1">
      <c r="A8" s="61"/>
      <c r="B8" s="61"/>
      <c r="C8" s="61"/>
      <c r="D8" s="62" t="s">
        <v>42</v>
      </c>
      <c r="E8" s="63">
        <f>SUM(F8,P8)</f>
        <v>18934</v>
      </c>
      <c r="F8" s="64">
        <f>SUM(G8,J8,M8)</f>
        <v>18863</v>
      </c>
      <c r="G8" s="65">
        <f>SUM(H8:I8)</f>
        <v>18863</v>
      </c>
      <c r="H8" s="65">
        <v>18863</v>
      </c>
      <c r="I8" s="64">
        <v>0</v>
      </c>
      <c r="J8" s="65">
        <f>SUM(K8:L8)</f>
        <v>0</v>
      </c>
      <c r="K8" s="65">
        <v>0</v>
      </c>
      <c r="L8" s="64">
        <v>0</v>
      </c>
      <c r="M8" s="65">
        <f>SUM(N8:O8)</f>
        <v>0</v>
      </c>
      <c r="N8" s="65">
        <v>0</v>
      </c>
      <c r="O8" s="64">
        <v>0</v>
      </c>
      <c r="P8" s="64">
        <f>SUM(Q8,T8,W8)</f>
        <v>71</v>
      </c>
      <c r="Q8" s="65">
        <f>SUM(R8:S8)</f>
        <v>71</v>
      </c>
      <c r="R8" s="65">
        <v>71</v>
      </c>
      <c r="S8" s="64">
        <v>0</v>
      </c>
      <c r="T8" s="65">
        <f>SUM(U8:V8)</f>
        <v>0</v>
      </c>
      <c r="U8" s="65">
        <v>0</v>
      </c>
      <c r="V8" s="64">
        <v>0</v>
      </c>
      <c r="W8" s="65">
        <f>SUM(X8:Y8)</f>
        <v>0</v>
      </c>
      <c r="X8" s="65">
        <v>0</v>
      </c>
      <c r="Y8" s="64">
        <v>0</v>
      </c>
      <c r="Z8" s="67"/>
    </row>
    <row r="9" spans="1:26" ht="18" customHeight="1">
      <c r="A9" s="61"/>
      <c r="B9" s="61"/>
      <c r="C9" s="61"/>
      <c r="D9" s="62" t="s">
        <v>2</v>
      </c>
      <c r="E9" s="63">
        <f>SUM(F9,P9)</f>
        <v>18934</v>
      </c>
      <c r="F9" s="64">
        <f>SUM(G9,J9,M9)</f>
        <v>18863</v>
      </c>
      <c r="G9" s="65">
        <f>SUM(H9:I9)</f>
        <v>18863</v>
      </c>
      <c r="H9" s="65">
        <v>18863</v>
      </c>
      <c r="I9" s="64">
        <v>0</v>
      </c>
      <c r="J9" s="65">
        <f>SUM(K9:L9)</f>
        <v>0</v>
      </c>
      <c r="K9" s="65">
        <v>0</v>
      </c>
      <c r="L9" s="64">
        <v>0</v>
      </c>
      <c r="M9" s="65">
        <f>SUM(N9:O9)</f>
        <v>0</v>
      </c>
      <c r="N9" s="65">
        <v>0</v>
      </c>
      <c r="O9" s="64">
        <v>0</v>
      </c>
      <c r="P9" s="64">
        <f>SUM(Q9,T9,W9)</f>
        <v>71</v>
      </c>
      <c r="Q9" s="65">
        <f>SUM(R9:S9)</f>
        <v>71</v>
      </c>
      <c r="R9" s="65">
        <v>71</v>
      </c>
      <c r="S9" s="64">
        <v>0</v>
      </c>
      <c r="T9" s="65">
        <f>SUM(U9:V9)</f>
        <v>0</v>
      </c>
      <c r="U9" s="65">
        <v>0</v>
      </c>
      <c r="V9" s="64">
        <v>0</v>
      </c>
      <c r="W9" s="65">
        <f>SUM(X9:Y9)</f>
        <v>0</v>
      </c>
      <c r="X9" s="65">
        <v>0</v>
      </c>
      <c r="Y9" s="64">
        <v>0</v>
      </c>
      <c r="Z9" s="66"/>
    </row>
    <row r="10" spans="1:26" ht="18" customHeight="1">
      <c r="A10" s="61"/>
      <c r="B10" s="61"/>
      <c r="C10" s="61"/>
      <c r="D10" s="62" t="s">
        <v>168</v>
      </c>
      <c r="E10" s="63">
        <f>SUM(F10,P10)</f>
        <v>18934</v>
      </c>
      <c r="F10" s="64">
        <f>SUM(G10,J10,M10)</f>
        <v>18863</v>
      </c>
      <c r="G10" s="65">
        <f>SUM(H10:I10)</f>
        <v>18863</v>
      </c>
      <c r="H10" s="65">
        <v>18863</v>
      </c>
      <c r="I10" s="64">
        <v>0</v>
      </c>
      <c r="J10" s="65">
        <f>SUM(K10:L10)</f>
        <v>0</v>
      </c>
      <c r="K10" s="65">
        <v>0</v>
      </c>
      <c r="L10" s="64">
        <v>0</v>
      </c>
      <c r="M10" s="65">
        <f>SUM(N10:O10)</f>
        <v>0</v>
      </c>
      <c r="N10" s="65">
        <v>0</v>
      </c>
      <c r="O10" s="64">
        <v>0</v>
      </c>
      <c r="P10" s="64">
        <f>SUM(Q10,T10,W10)</f>
        <v>71</v>
      </c>
      <c r="Q10" s="65">
        <f>SUM(R10:S10)</f>
        <v>71</v>
      </c>
      <c r="R10" s="65">
        <v>71</v>
      </c>
      <c r="S10" s="64">
        <v>0</v>
      </c>
      <c r="T10" s="65">
        <f>SUM(U10:V10)</f>
        <v>0</v>
      </c>
      <c r="U10" s="65">
        <v>0</v>
      </c>
      <c r="V10" s="64">
        <v>0</v>
      </c>
      <c r="W10" s="65">
        <f>SUM(X10:Y10)</f>
        <v>0</v>
      </c>
      <c r="X10" s="65">
        <v>0</v>
      </c>
      <c r="Y10" s="64">
        <v>0</v>
      </c>
      <c r="Z10" s="66"/>
    </row>
    <row r="11" spans="1:26" ht="18" customHeight="1">
      <c r="A11" s="61" t="s">
        <v>169</v>
      </c>
      <c r="B11" s="61" t="s">
        <v>170</v>
      </c>
      <c r="C11" s="61" t="s">
        <v>61</v>
      </c>
      <c r="D11" s="62" t="s">
        <v>171</v>
      </c>
      <c r="E11" s="63">
        <f>SUM(F11,P11)</f>
        <v>16823</v>
      </c>
      <c r="F11" s="64">
        <f>SUM(G11,J11,M11)</f>
        <v>16752</v>
      </c>
      <c r="G11" s="65">
        <f>SUM(H11:I11)</f>
        <v>16752</v>
      </c>
      <c r="H11" s="65">
        <v>16752</v>
      </c>
      <c r="I11" s="64">
        <v>0</v>
      </c>
      <c r="J11" s="65">
        <f>SUM(K11:L11)</f>
        <v>0</v>
      </c>
      <c r="K11" s="65">
        <v>0</v>
      </c>
      <c r="L11" s="64">
        <v>0</v>
      </c>
      <c r="M11" s="65">
        <f>SUM(N11:O11)</f>
        <v>0</v>
      </c>
      <c r="N11" s="65">
        <v>0</v>
      </c>
      <c r="O11" s="64">
        <v>0</v>
      </c>
      <c r="P11" s="64">
        <f>SUM(Q11,T11,W11)</f>
        <v>71</v>
      </c>
      <c r="Q11" s="65">
        <f>SUM(R11:S11)</f>
        <v>71</v>
      </c>
      <c r="R11" s="65">
        <v>71</v>
      </c>
      <c r="S11" s="64">
        <v>0</v>
      </c>
      <c r="T11" s="65">
        <f>SUM(U11:V11)</f>
        <v>0</v>
      </c>
      <c r="U11" s="65">
        <v>0</v>
      </c>
      <c r="V11" s="64">
        <v>0</v>
      </c>
      <c r="W11" s="65">
        <f>SUM(X11:Y11)</f>
        <v>0</v>
      </c>
      <c r="X11" s="65">
        <v>0</v>
      </c>
      <c r="Y11" s="64">
        <v>0</v>
      </c>
      <c r="Z11" s="66"/>
    </row>
    <row r="12" spans="1:26" ht="18" customHeight="1">
      <c r="A12" s="61" t="s">
        <v>169</v>
      </c>
      <c r="B12" s="61" t="s">
        <v>172</v>
      </c>
      <c r="C12" s="61" t="s">
        <v>61</v>
      </c>
      <c r="D12" s="62" t="s">
        <v>173</v>
      </c>
      <c r="E12" s="63">
        <f>SUM(F12,P12)</f>
        <v>2111</v>
      </c>
      <c r="F12" s="64">
        <f>SUM(G12,J12,M12)</f>
        <v>2111</v>
      </c>
      <c r="G12" s="65">
        <f>SUM(H12:I12)</f>
        <v>2111</v>
      </c>
      <c r="H12" s="65">
        <v>2111</v>
      </c>
      <c r="I12" s="64">
        <v>0</v>
      </c>
      <c r="J12" s="65">
        <f>SUM(K12:L12)</f>
        <v>0</v>
      </c>
      <c r="K12" s="65">
        <v>0</v>
      </c>
      <c r="L12" s="64">
        <v>0</v>
      </c>
      <c r="M12" s="65">
        <f>SUM(N12:O12)</f>
        <v>0</v>
      </c>
      <c r="N12" s="65">
        <v>0</v>
      </c>
      <c r="O12" s="64">
        <v>0</v>
      </c>
      <c r="P12" s="64">
        <f>SUM(Q12,T12,W12)</f>
        <v>0</v>
      </c>
      <c r="Q12" s="65">
        <f>SUM(R12:S12)</f>
        <v>0</v>
      </c>
      <c r="R12" s="65">
        <v>0</v>
      </c>
      <c r="S12" s="64">
        <v>0</v>
      </c>
      <c r="T12" s="65">
        <f>SUM(U12:V12)</f>
        <v>0</v>
      </c>
      <c r="U12" s="65">
        <v>0</v>
      </c>
      <c r="V12" s="64">
        <v>0</v>
      </c>
      <c r="W12" s="65">
        <f>SUM(X12:Y12)</f>
        <v>0</v>
      </c>
      <c r="X12" s="65">
        <v>0</v>
      </c>
      <c r="Y12" s="64">
        <v>0</v>
      </c>
      <c r="Z12" s="66"/>
    </row>
    <row r="13" spans="1:26" ht="18" customHeight="1">
      <c r="A13" s="66"/>
      <c r="B13" s="67"/>
      <c r="C13" s="67"/>
      <c r="D13" s="67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7"/>
      <c r="R13" s="67"/>
      <c r="S13" s="67"/>
      <c r="T13" s="67"/>
      <c r="U13" s="67"/>
      <c r="V13" s="67"/>
      <c r="W13" s="67"/>
      <c r="X13" s="67"/>
      <c r="Y13" s="67"/>
      <c r="Z13" s="66"/>
    </row>
    <row r="14" spans="1:26" ht="18" customHeight="1">
      <c r="A14" s="66"/>
      <c r="B14" s="67"/>
      <c r="C14" s="67"/>
      <c r="D14" s="67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7"/>
      <c r="S14" s="67"/>
      <c r="T14" s="67"/>
      <c r="U14" s="66"/>
      <c r="V14" s="67"/>
      <c r="W14" s="67"/>
      <c r="X14" s="66"/>
      <c r="Y14" s="66"/>
      <c r="Z14" s="66"/>
    </row>
    <row r="15" spans="1:26" ht="18" customHeight="1">
      <c r="A15" s="66"/>
      <c r="B15" s="66"/>
      <c r="C15" s="67"/>
      <c r="D15" s="67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7"/>
      <c r="W15" s="67"/>
      <c r="X15" s="66"/>
      <c r="Y15" s="66"/>
      <c r="Z15" s="66"/>
    </row>
    <row r="16" spans="1:26" ht="18" customHeight="1">
      <c r="A16" s="66"/>
      <c r="B16" s="66"/>
      <c r="C16" s="66"/>
      <c r="D16" s="67"/>
      <c r="E16" s="66"/>
      <c r="F16" s="66"/>
      <c r="G16" s="66"/>
      <c r="H16" s="66"/>
      <c r="I16" s="66"/>
      <c r="J16" s="66"/>
      <c r="K16" s="66"/>
      <c r="L16" s="66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6"/>
      <c r="Y16" s="66"/>
      <c r="Z16" s="66"/>
    </row>
    <row r="17" spans="1:26" ht="18" customHeight="1">
      <c r="A17" s="66"/>
      <c r="B17" s="66"/>
      <c r="C17" s="66"/>
      <c r="D17" s="67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</row>
  </sheetData>
  <sheetProtection/>
  <mergeCells count="15">
    <mergeCell ref="A4:D4"/>
    <mergeCell ref="F4:O4"/>
    <mergeCell ref="P4:Y4"/>
    <mergeCell ref="A5:B5"/>
    <mergeCell ref="G5:I5"/>
    <mergeCell ref="J5:L5"/>
    <mergeCell ref="M5:O5"/>
    <mergeCell ref="Q5:S5"/>
    <mergeCell ref="T5:V5"/>
    <mergeCell ref="W5:Y5"/>
    <mergeCell ref="C5:C6"/>
    <mergeCell ref="D5:D6"/>
    <mergeCell ref="E4:E6"/>
    <mergeCell ref="F5:F6"/>
    <mergeCell ref="P5:P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7"/>
  <sheetViews>
    <sheetView zoomScaleSheetLayoutView="100" workbookViewId="0" topLeftCell="A1">
      <selection activeCell="H11" sqref="H11"/>
    </sheetView>
  </sheetViews>
  <sheetFormatPr defaultColWidth="9" defaultRowHeight="11.25"/>
  <sheetData>
    <row r="1" spans="1:8" ht="10.5">
      <c r="A1" s="1" t="s">
        <v>174</v>
      </c>
      <c r="B1" s="2"/>
      <c r="C1" s="2"/>
      <c r="D1" s="2"/>
      <c r="E1" s="2"/>
      <c r="F1" s="2"/>
      <c r="G1" s="2"/>
      <c r="H1" s="3"/>
    </row>
    <row r="2" spans="1:8" ht="21.75">
      <c r="A2" s="4" t="s">
        <v>175</v>
      </c>
      <c r="B2" s="4"/>
      <c r="C2" s="4"/>
      <c r="D2" s="4"/>
      <c r="E2" s="4"/>
      <c r="F2" s="4"/>
      <c r="G2" s="4"/>
      <c r="H2" s="4"/>
    </row>
    <row r="3" spans="1:8" ht="12">
      <c r="A3" s="5"/>
      <c r="B3" s="5"/>
      <c r="C3" s="5"/>
      <c r="D3" s="5"/>
      <c r="E3" s="5"/>
      <c r="F3" s="6"/>
      <c r="G3" s="6"/>
      <c r="H3" s="7" t="s">
        <v>3</v>
      </c>
    </row>
    <row r="4" spans="1:8" ht="11.25" customHeight="1">
      <c r="A4" s="8" t="s">
        <v>35</v>
      </c>
      <c r="B4" s="8"/>
      <c r="C4" s="8"/>
      <c r="D4" s="9"/>
      <c r="E4" s="10"/>
      <c r="F4" s="11" t="s">
        <v>176</v>
      </c>
      <c r="G4" s="11"/>
      <c r="H4" s="11"/>
    </row>
    <row r="5" spans="1:8" ht="10.5">
      <c r="A5" s="12" t="s">
        <v>39</v>
      </c>
      <c r="B5" s="13"/>
      <c r="C5" s="14"/>
      <c r="D5" s="15" t="s">
        <v>40</v>
      </c>
      <c r="E5" s="16" t="s">
        <v>91</v>
      </c>
      <c r="F5" s="17" t="s">
        <v>42</v>
      </c>
      <c r="G5" s="17" t="s">
        <v>75</v>
      </c>
      <c r="H5" s="11" t="s">
        <v>93</v>
      </c>
    </row>
    <row r="6" spans="1:8" ht="10.5">
      <c r="A6" s="18" t="s">
        <v>49</v>
      </c>
      <c r="B6" s="19" t="s">
        <v>50</v>
      </c>
      <c r="C6" s="20" t="s">
        <v>51</v>
      </c>
      <c r="D6" s="21"/>
      <c r="E6" s="22"/>
      <c r="F6" s="23"/>
      <c r="G6" s="23"/>
      <c r="H6" s="24"/>
    </row>
    <row r="7" spans="1:8" ht="10.5">
      <c r="A7" s="25"/>
      <c r="B7" s="25"/>
      <c r="C7" s="25"/>
      <c r="D7" s="25"/>
      <c r="E7" s="25" t="s">
        <v>42</v>
      </c>
      <c r="F7" s="26"/>
      <c r="G7" s="27"/>
      <c r="H7" s="26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SheetLayoutView="100" workbookViewId="0" topLeftCell="A1">
      <selection activeCell="B15" sqref="B15"/>
    </sheetView>
  </sheetViews>
  <sheetFormatPr defaultColWidth="9" defaultRowHeight="11.25"/>
  <sheetData>
    <row r="1" spans="1:8" ht="12">
      <c r="A1" s="28" t="s">
        <v>177</v>
      </c>
      <c r="B1" s="28"/>
      <c r="C1" s="28"/>
      <c r="D1" s="28"/>
      <c r="E1" s="29"/>
      <c r="F1" s="28"/>
      <c r="G1" s="28"/>
      <c r="H1" s="30"/>
    </row>
    <row r="2" spans="1:8" ht="21.75">
      <c r="A2" s="4" t="s">
        <v>178</v>
      </c>
      <c r="B2" s="4"/>
      <c r="C2" s="4"/>
      <c r="D2" s="4"/>
      <c r="E2" s="4"/>
      <c r="F2" s="4"/>
      <c r="G2" s="4"/>
      <c r="H2" s="4"/>
    </row>
    <row r="3" spans="1:8" ht="12">
      <c r="A3" s="6" t="s">
        <v>164</v>
      </c>
      <c r="B3" s="31"/>
      <c r="C3" s="31"/>
      <c r="D3" s="31"/>
      <c r="E3" s="31"/>
      <c r="F3" s="31"/>
      <c r="G3" s="31"/>
      <c r="H3" s="7" t="s">
        <v>3</v>
      </c>
    </row>
    <row r="4" spans="1:8" ht="10.5">
      <c r="A4" s="16" t="s">
        <v>157</v>
      </c>
      <c r="B4" s="16" t="s">
        <v>158</v>
      </c>
      <c r="C4" s="11" t="s">
        <v>179</v>
      </c>
      <c r="D4" s="11"/>
      <c r="E4" s="11"/>
      <c r="F4" s="11"/>
      <c r="G4" s="11"/>
      <c r="H4" s="11"/>
    </row>
    <row r="5" spans="1:8" ht="10.5">
      <c r="A5" s="16"/>
      <c r="B5" s="16"/>
      <c r="C5" s="32" t="s">
        <v>42</v>
      </c>
      <c r="D5" s="33" t="s">
        <v>120</v>
      </c>
      <c r="E5" s="34" t="s">
        <v>161</v>
      </c>
      <c r="F5" s="35"/>
      <c r="G5" s="35"/>
      <c r="H5" s="36" t="s">
        <v>125</v>
      </c>
    </row>
    <row r="6" spans="1:8" ht="21">
      <c r="A6" s="22"/>
      <c r="B6" s="22"/>
      <c r="C6" s="37"/>
      <c r="D6" s="23"/>
      <c r="E6" s="38" t="s">
        <v>52</v>
      </c>
      <c r="F6" s="39" t="s">
        <v>162</v>
      </c>
      <c r="G6" s="40" t="s">
        <v>180</v>
      </c>
      <c r="H6" s="41"/>
    </row>
    <row r="7" spans="1:8" ht="10.5">
      <c r="A7" s="25"/>
      <c r="B7" s="42"/>
      <c r="C7" s="27"/>
      <c r="D7" s="43"/>
      <c r="E7" s="43"/>
      <c r="F7" s="43"/>
      <c r="G7" s="26"/>
      <c r="H7" s="44"/>
    </row>
    <row r="9" ht="10.5">
      <c r="A9" t="s">
        <v>181</v>
      </c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7"/>
  <sheetViews>
    <sheetView zoomScaleSheetLayoutView="100" workbookViewId="0" topLeftCell="A1">
      <selection activeCell="J25" sqref="J25"/>
    </sheetView>
  </sheetViews>
  <sheetFormatPr defaultColWidth="9" defaultRowHeight="11.25"/>
  <sheetData>
    <row r="1" spans="1:8" ht="10.5">
      <c r="A1" s="1" t="s">
        <v>182</v>
      </c>
      <c r="B1" s="2"/>
      <c r="C1" s="2"/>
      <c r="D1" s="2"/>
      <c r="E1" s="2"/>
      <c r="F1" s="2"/>
      <c r="G1" s="2"/>
      <c r="H1" s="3"/>
    </row>
    <row r="2" spans="1:8" ht="21.75">
      <c r="A2" s="4" t="s">
        <v>183</v>
      </c>
      <c r="B2" s="4"/>
      <c r="C2" s="4"/>
      <c r="D2" s="4"/>
      <c r="E2" s="4"/>
      <c r="F2" s="4"/>
      <c r="G2" s="4"/>
      <c r="H2" s="4"/>
    </row>
    <row r="3" spans="1:8" ht="12">
      <c r="A3" s="5" t="s">
        <v>164</v>
      </c>
      <c r="B3" s="5"/>
      <c r="C3" s="5"/>
      <c r="D3" s="5"/>
      <c r="E3" s="5"/>
      <c r="F3" s="6"/>
      <c r="G3" s="6"/>
      <c r="H3" s="7" t="s">
        <v>3</v>
      </c>
    </row>
    <row r="4" spans="1:8" ht="10.5">
      <c r="A4" s="8" t="s">
        <v>35</v>
      </c>
      <c r="B4" s="8"/>
      <c r="C4" s="8"/>
      <c r="D4" s="9"/>
      <c r="E4" s="10"/>
      <c r="F4" s="11" t="s">
        <v>184</v>
      </c>
      <c r="G4" s="11"/>
      <c r="H4" s="11"/>
    </row>
    <row r="5" spans="1:8" ht="10.5">
      <c r="A5" s="12" t="s">
        <v>39</v>
      </c>
      <c r="B5" s="13"/>
      <c r="C5" s="14"/>
      <c r="D5" s="15" t="s">
        <v>40</v>
      </c>
      <c r="E5" s="16" t="s">
        <v>91</v>
      </c>
      <c r="F5" s="17" t="s">
        <v>42</v>
      </c>
      <c r="G5" s="17" t="s">
        <v>75</v>
      </c>
      <c r="H5" s="11" t="s">
        <v>93</v>
      </c>
    </row>
    <row r="6" spans="1:8" ht="10.5">
      <c r="A6" s="18" t="s">
        <v>49</v>
      </c>
      <c r="B6" s="19" t="s">
        <v>50</v>
      </c>
      <c r="C6" s="20" t="s">
        <v>51</v>
      </c>
      <c r="D6" s="21"/>
      <c r="E6" s="22"/>
      <c r="F6" s="23"/>
      <c r="G6" s="23"/>
      <c r="H6" s="24"/>
    </row>
    <row r="7" spans="1:8" ht="10.5">
      <c r="A7" s="25"/>
      <c r="B7" s="25"/>
      <c r="C7" s="25"/>
      <c r="D7" s="25"/>
      <c r="E7" s="25"/>
      <c r="F7" s="26"/>
      <c r="G7" s="27"/>
      <c r="H7" s="26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83203125" style="0" customWidth="1"/>
    <col min="4" max="4" width="9.83203125" style="0" customWidth="1"/>
    <col min="5" max="5" width="40.83203125" style="0" customWidth="1"/>
    <col min="6" max="9" width="18.16015625" style="0" customWidth="1"/>
    <col min="10" max="16" width="14.16015625" style="0" customWidth="1"/>
  </cols>
  <sheetData>
    <row r="1" spans="1:16" ht="18" customHeight="1">
      <c r="A1" s="154" t="s">
        <v>33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</row>
    <row r="2" spans="1:16" ht="18" customHeight="1">
      <c r="A2" s="145" t="s">
        <v>34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</row>
    <row r="3" spans="1:16" ht="18" customHeight="1">
      <c r="A3" s="155" t="s">
        <v>2</v>
      </c>
      <c r="B3" s="117"/>
      <c r="C3" s="117"/>
      <c r="D3" s="117"/>
      <c r="E3" s="117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8" t="s">
        <v>3</v>
      </c>
    </row>
    <row r="4" spans="1:16" ht="18" customHeight="1">
      <c r="A4" s="79" t="s">
        <v>35</v>
      </c>
      <c r="B4" s="79"/>
      <c r="C4" s="79"/>
      <c r="D4" s="79"/>
      <c r="E4" s="79"/>
      <c r="F4" s="50" t="s">
        <v>36</v>
      </c>
      <c r="G4" s="106" t="s">
        <v>37</v>
      </c>
      <c r="H4" s="106"/>
      <c r="I4" s="106"/>
      <c r="J4" s="106"/>
      <c r="K4" s="106"/>
      <c r="L4" s="110" t="s">
        <v>38</v>
      </c>
      <c r="M4" s="109"/>
      <c r="N4" s="109"/>
      <c r="O4" s="110"/>
      <c r="P4" s="110"/>
    </row>
    <row r="5" spans="1:16" ht="18" customHeight="1">
      <c r="A5" s="106" t="s">
        <v>39</v>
      </c>
      <c r="B5" s="106"/>
      <c r="C5" s="106"/>
      <c r="D5" s="50" t="s">
        <v>40</v>
      </c>
      <c r="E5" s="50" t="s">
        <v>41</v>
      </c>
      <c r="F5" s="50"/>
      <c r="G5" s="79" t="s">
        <v>42</v>
      </c>
      <c r="H5" s="48" t="s">
        <v>43</v>
      </c>
      <c r="I5" s="48"/>
      <c r="J5" s="48" t="s">
        <v>44</v>
      </c>
      <c r="K5" s="50" t="s">
        <v>45</v>
      </c>
      <c r="L5" s="96" t="s">
        <v>42</v>
      </c>
      <c r="M5" s="79" t="s">
        <v>46</v>
      </c>
      <c r="N5" s="79"/>
      <c r="O5" s="95" t="s">
        <v>47</v>
      </c>
      <c r="P5" s="50" t="s">
        <v>48</v>
      </c>
    </row>
    <row r="6" spans="1:16" ht="49.5" customHeight="1">
      <c r="A6" s="156" t="s">
        <v>49</v>
      </c>
      <c r="B6" s="156" t="s">
        <v>50</v>
      </c>
      <c r="C6" s="156" t="s">
        <v>51</v>
      </c>
      <c r="D6" s="50"/>
      <c r="E6" s="50"/>
      <c r="F6" s="50"/>
      <c r="G6" s="79"/>
      <c r="H6" s="48" t="s">
        <v>52</v>
      </c>
      <c r="I6" s="48" t="s">
        <v>53</v>
      </c>
      <c r="J6" s="48"/>
      <c r="K6" s="50"/>
      <c r="L6" s="79"/>
      <c r="M6" s="55" t="s">
        <v>52</v>
      </c>
      <c r="N6" s="55" t="s">
        <v>54</v>
      </c>
      <c r="O6" s="50"/>
      <c r="P6" s="50"/>
    </row>
    <row r="7" spans="1:16" ht="18" customHeight="1">
      <c r="A7" s="58" t="s">
        <v>55</v>
      </c>
      <c r="B7" s="58" t="s">
        <v>55</v>
      </c>
      <c r="C7" s="157" t="s">
        <v>55</v>
      </c>
      <c r="D7" s="58" t="s">
        <v>55</v>
      </c>
      <c r="E7" s="157" t="s">
        <v>55</v>
      </c>
      <c r="F7" s="70">
        <v>1</v>
      </c>
      <c r="G7" s="72">
        <v>2</v>
      </c>
      <c r="H7" s="70">
        <v>3</v>
      </c>
      <c r="I7" s="70">
        <v>4</v>
      </c>
      <c r="J7" s="70">
        <v>5</v>
      </c>
      <c r="K7" s="70">
        <v>6</v>
      </c>
      <c r="L7" s="70">
        <v>7</v>
      </c>
      <c r="M7" s="70">
        <v>8</v>
      </c>
      <c r="N7" s="70">
        <v>9</v>
      </c>
      <c r="O7" s="72">
        <v>10</v>
      </c>
      <c r="P7" s="72">
        <v>11</v>
      </c>
    </row>
    <row r="8" spans="1:17" ht="18" customHeight="1">
      <c r="A8" s="62"/>
      <c r="B8" s="62"/>
      <c r="C8" s="62"/>
      <c r="D8" s="62"/>
      <c r="E8" s="62" t="s">
        <v>42</v>
      </c>
      <c r="F8" s="65">
        <v>18934</v>
      </c>
      <c r="G8" s="64">
        <v>18863</v>
      </c>
      <c r="H8" s="63">
        <v>18863</v>
      </c>
      <c r="I8" s="64">
        <v>18863</v>
      </c>
      <c r="J8" s="64">
        <v>0</v>
      </c>
      <c r="K8" s="64">
        <v>0</v>
      </c>
      <c r="L8" s="64">
        <v>71</v>
      </c>
      <c r="M8" s="64">
        <v>71</v>
      </c>
      <c r="N8" s="65">
        <v>71</v>
      </c>
      <c r="O8" s="65">
        <v>0</v>
      </c>
      <c r="P8" s="64">
        <v>0</v>
      </c>
      <c r="Q8" s="90"/>
    </row>
    <row r="9" spans="1:16" ht="18" customHeight="1">
      <c r="A9" s="62"/>
      <c r="B9" s="62"/>
      <c r="C9" s="62"/>
      <c r="D9" s="62"/>
      <c r="E9" s="62" t="s">
        <v>56</v>
      </c>
      <c r="F9" s="65">
        <v>18934</v>
      </c>
      <c r="G9" s="64">
        <v>18863</v>
      </c>
      <c r="H9" s="63">
        <v>18863</v>
      </c>
      <c r="I9" s="64">
        <v>18863</v>
      </c>
      <c r="J9" s="64">
        <v>0</v>
      </c>
      <c r="K9" s="64">
        <v>0</v>
      </c>
      <c r="L9" s="64">
        <v>71</v>
      </c>
      <c r="M9" s="64">
        <v>71</v>
      </c>
      <c r="N9" s="65">
        <v>71</v>
      </c>
      <c r="O9" s="65">
        <v>0</v>
      </c>
      <c r="P9" s="64">
        <v>0</v>
      </c>
    </row>
    <row r="10" spans="1:16" ht="18" customHeight="1">
      <c r="A10" s="62"/>
      <c r="B10" s="62"/>
      <c r="C10" s="62"/>
      <c r="D10" s="62"/>
      <c r="E10" s="62" t="s">
        <v>57</v>
      </c>
      <c r="F10" s="65">
        <v>18934</v>
      </c>
      <c r="G10" s="64">
        <v>18863</v>
      </c>
      <c r="H10" s="63">
        <v>18863</v>
      </c>
      <c r="I10" s="64">
        <v>18863</v>
      </c>
      <c r="J10" s="64">
        <v>0</v>
      </c>
      <c r="K10" s="64">
        <v>0</v>
      </c>
      <c r="L10" s="64">
        <v>71</v>
      </c>
      <c r="M10" s="64">
        <v>71</v>
      </c>
      <c r="N10" s="65">
        <v>71</v>
      </c>
      <c r="O10" s="65">
        <v>0</v>
      </c>
      <c r="P10" s="64">
        <v>0</v>
      </c>
    </row>
    <row r="11" spans="1:16" ht="18" customHeight="1">
      <c r="A11" s="62" t="s">
        <v>58</v>
      </c>
      <c r="B11" s="62" t="s">
        <v>59</v>
      </c>
      <c r="C11" s="62" t="s">
        <v>60</v>
      </c>
      <c r="D11" s="62" t="s">
        <v>61</v>
      </c>
      <c r="E11" s="62" t="s">
        <v>62</v>
      </c>
      <c r="F11" s="65">
        <v>24</v>
      </c>
      <c r="G11" s="64">
        <v>24</v>
      </c>
      <c r="H11" s="63">
        <v>24</v>
      </c>
      <c r="I11" s="64">
        <v>24</v>
      </c>
      <c r="J11" s="64">
        <v>0</v>
      </c>
      <c r="K11" s="64">
        <v>0</v>
      </c>
      <c r="L11" s="64">
        <v>0</v>
      </c>
      <c r="M11" s="64">
        <v>0</v>
      </c>
      <c r="N11" s="65">
        <v>0</v>
      </c>
      <c r="O11" s="65">
        <v>0</v>
      </c>
      <c r="P11" s="64">
        <v>0</v>
      </c>
    </row>
    <row r="12" spans="1:16" ht="18" customHeight="1">
      <c r="A12" s="62" t="s">
        <v>58</v>
      </c>
      <c r="B12" s="62" t="s">
        <v>59</v>
      </c>
      <c r="C12" s="62" t="s">
        <v>59</v>
      </c>
      <c r="D12" s="62" t="s">
        <v>61</v>
      </c>
      <c r="E12" s="62" t="s">
        <v>63</v>
      </c>
      <c r="F12" s="65">
        <v>1487</v>
      </c>
      <c r="G12" s="64">
        <v>1487</v>
      </c>
      <c r="H12" s="63">
        <v>1487</v>
      </c>
      <c r="I12" s="64">
        <v>1487</v>
      </c>
      <c r="J12" s="64">
        <v>0</v>
      </c>
      <c r="K12" s="64">
        <v>0</v>
      </c>
      <c r="L12" s="64">
        <v>0</v>
      </c>
      <c r="M12" s="64">
        <v>0</v>
      </c>
      <c r="N12" s="65">
        <v>0</v>
      </c>
      <c r="O12" s="65">
        <v>0</v>
      </c>
      <c r="P12" s="64">
        <v>0</v>
      </c>
    </row>
    <row r="13" spans="1:16" ht="18" customHeight="1">
      <c r="A13" s="62" t="s">
        <v>64</v>
      </c>
      <c r="B13" s="62" t="s">
        <v>65</v>
      </c>
      <c r="C13" s="62" t="s">
        <v>60</v>
      </c>
      <c r="D13" s="62" t="s">
        <v>61</v>
      </c>
      <c r="E13" s="62" t="s">
        <v>66</v>
      </c>
      <c r="F13" s="65">
        <v>744</v>
      </c>
      <c r="G13" s="64">
        <v>744</v>
      </c>
      <c r="H13" s="63">
        <v>744</v>
      </c>
      <c r="I13" s="64">
        <v>744</v>
      </c>
      <c r="J13" s="64">
        <v>0</v>
      </c>
      <c r="K13" s="64">
        <v>0</v>
      </c>
      <c r="L13" s="64">
        <v>0</v>
      </c>
      <c r="M13" s="64">
        <v>0</v>
      </c>
      <c r="N13" s="65">
        <v>0</v>
      </c>
      <c r="O13" s="65">
        <v>0</v>
      </c>
      <c r="P13" s="64">
        <v>0</v>
      </c>
    </row>
    <row r="14" spans="1:16" ht="18" customHeight="1">
      <c r="A14" s="62" t="s">
        <v>67</v>
      </c>
      <c r="B14" s="62" t="s">
        <v>68</v>
      </c>
      <c r="C14" s="62" t="s">
        <v>69</v>
      </c>
      <c r="D14" s="62" t="s">
        <v>61</v>
      </c>
      <c r="E14" s="62" t="s">
        <v>70</v>
      </c>
      <c r="F14" s="65">
        <v>15064</v>
      </c>
      <c r="G14" s="64">
        <v>14993</v>
      </c>
      <c r="H14" s="63">
        <v>14993</v>
      </c>
      <c r="I14" s="64">
        <v>14993</v>
      </c>
      <c r="J14" s="64">
        <v>0</v>
      </c>
      <c r="K14" s="64">
        <v>0</v>
      </c>
      <c r="L14" s="64">
        <v>71</v>
      </c>
      <c r="M14" s="64">
        <v>71</v>
      </c>
      <c r="N14" s="65">
        <v>71</v>
      </c>
      <c r="O14" s="65">
        <v>0</v>
      </c>
      <c r="P14" s="64">
        <v>0</v>
      </c>
    </row>
    <row r="15" spans="1:16" ht="18" customHeight="1">
      <c r="A15" s="62" t="s">
        <v>71</v>
      </c>
      <c r="B15" s="62" t="s">
        <v>60</v>
      </c>
      <c r="C15" s="62" t="s">
        <v>68</v>
      </c>
      <c r="D15" s="62" t="s">
        <v>61</v>
      </c>
      <c r="E15" s="62" t="s">
        <v>72</v>
      </c>
      <c r="F15" s="65">
        <v>1615</v>
      </c>
      <c r="G15" s="64">
        <v>1615</v>
      </c>
      <c r="H15" s="63">
        <v>1615</v>
      </c>
      <c r="I15" s="64">
        <v>1615</v>
      </c>
      <c r="J15" s="64">
        <v>0</v>
      </c>
      <c r="K15" s="64">
        <v>0</v>
      </c>
      <c r="L15" s="64">
        <v>0</v>
      </c>
      <c r="M15" s="64">
        <v>0</v>
      </c>
      <c r="N15" s="65">
        <v>0</v>
      </c>
      <c r="O15" s="65">
        <v>0</v>
      </c>
      <c r="P15" s="64">
        <v>0</v>
      </c>
    </row>
    <row r="16" spans="1:16" ht="18" customHeight="1">
      <c r="A16" s="66"/>
      <c r="B16" s="66"/>
      <c r="C16" s="66"/>
      <c r="D16" s="66"/>
      <c r="E16" s="66"/>
      <c r="F16" s="66"/>
      <c r="G16" s="67"/>
      <c r="H16" s="67"/>
      <c r="I16" s="66"/>
      <c r="J16" s="67"/>
      <c r="K16" s="67"/>
      <c r="L16" s="67"/>
      <c r="M16" s="67"/>
      <c r="N16" s="67"/>
      <c r="O16" s="67"/>
      <c r="P16" s="66"/>
    </row>
    <row r="17" spans="1:16" ht="18" customHeight="1">
      <c r="A17" s="66"/>
      <c r="B17" s="66"/>
      <c r="C17" s="66"/>
      <c r="D17" s="66"/>
      <c r="E17" s="66"/>
      <c r="F17" s="66"/>
      <c r="G17" s="67"/>
      <c r="H17" s="67"/>
      <c r="I17" s="67"/>
      <c r="J17" s="67"/>
      <c r="K17" s="67"/>
      <c r="L17" s="67"/>
      <c r="M17" s="67"/>
      <c r="N17" s="67"/>
      <c r="O17" s="67"/>
      <c r="P17" s="66"/>
    </row>
    <row r="18" spans="1:16" ht="18" customHeight="1">
      <c r="A18" s="66"/>
      <c r="B18" s="66"/>
      <c r="C18" s="66"/>
      <c r="D18" s="66"/>
      <c r="E18" s="66"/>
      <c r="F18" s="66"/>
      <c r="G18" s="66"/>
      <c r="H18" s="67"/>
      <c r="I18" s="67"/>
      <c r="J18" s="67"/>
      <c r="K18" s="67"/>
      <c r="L18" s="67"/>
      <c r="M18" s="67"/>
      <c r="N18" s="67"/>
      <c r="O18" s="67"/>
      <c r="P18" s="66"/>
    </row>
    <row r="19" spans="1:16" ht="18" customHeight="1">
      <c r="A19" s="66"/>
      <c r="B19" s="66"/>
      <c r="C19" s="66"/>
      <c r="D19" s="66"/>
      <c r="E19" s="66"/>
      <c r="F19" s="66"/>
      <c r="G19" s="66"/>
      <c r="H19" s="67"/>
      <c r="I19" s="67"/>
      <c r="J19" s="66"/>
      <c r="K19" s="67"/>
      <c r="L19" s="67"/>
      <c r="M19" s="67"/>
      <c r="N19" s="67"/>
      <c r="O19" s="67"/>
      <c r="P19" s="66"/>
    </row>
    <row r="20" spans="8:14" ht="12.75" customHeight="1">
      <c r="H20" s="90"/>
      <c r="I20" s="90"/>
      <c r="J20" s="90"/>
      <c r="N20" s="90"/>
    </row>
    <row r="21" spans="9:10" ht="12.75" customHeight="1">
      <c r="I21" s="90"/>
      <c r="J21" s="90"/>
    </row>
    <row r="23" ht="12.75" customHeight="1">
      <c r="I23" s="90"/>
    </row>
  </sheetData>
  <sheetProtection/>
  <mergeCells count="15">
    <mergeCell ref="A2:P2"/>
    <mergeCell ref="A4:E4"/>
    <mergeCell ref="G4:K4"/>
    <mergeCell ref="A5:C5"/>
    <mergeCell ref="H5:I5"/>
    <mergeCell ref="M5:N5"/>
    <mergeCell ref="D5:D6"/>
    <mergeCell ref="E5:E6"/>
    <mergeCell ref="F4:F6"/>
    <mergeCell ref="G5:G6"/>
    <mergeCell ref="J5:J6"/>
    <mergeCell ref="K5:K6"/>
    <mergeCell ref="L5:L6"/>
    <mergeCell ref="O5:O6"/>
    <mergeCell ref="P5:P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.5" style="0" customWidth="1"/>
    <col min="2" max="3" width="3.83203125" style="0" customWidth="1"/>
    <col min="4" max="4" width="9.83203125" style="0" customWidth="1"/>
    <col min="5" max="5" width="50" style="0" customWidth="1"/>
    <col min="6" max="11" width="20.16015625" style="0" customWidth="1"/>
  </cols>
  <sheetData>
    <row r="1" spans="1:11" ht="18" customHeight="1">
      <c r="A1" s="45" t="s">
        <v>73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1" ht="18" customHeight="1">
      <c r="A2" s="145" t="s">
        <v>74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</row>
    <row r="3" spans="1:11" ht="18" customHeight="1">
      <c r="A3" s="47" t="s">
        <v>2</v>
      </c>
      <c r="B3" s="47"/>
      <c r="C3" s="47"/>
      <c r="D3" s="47"/>
      <c r="E3" s="47"/>
      <c r="F3" s="108"/>
      <c r="G3" s="108"/>
      <c r="H3" s="108"/>
      <c r="I3" s="108"/>
      <c r="J3" s="108"/>
      <c r="K3" s="113" t="s">
        <v>3</v>
      </c>
    </row>
    <row r="4" spans="1:11" ht="18" customHeight="1">
      <c r="A4" s="80" t="s">
        <v>35</v>
      </c>
      <c r="B4" s="80"/>
      <c r="C4" s="80"/>
      <c r="D4" s="80"/>
      <c r="E4" s="146"/>
      <c r="F4" s="106" t="s">
        <v>42</v>
      </c>
      <c r="G4" s="147" t="s">
        <v>75</v>
      </c>
      <c r="H4" s="147"/>
      <c r="I4" s="147"/>
      <c r="J4" s="153"/>
      <c r="K4" s="106" t="s">
        <v>76</v>
      </c>
    </row>
    <row r="5" spans="1:11" ht="18" customHeight="1">
      <c r="A5" s="79" t="s">
        <v>39</v>
      </c>
      <c r="B5" s="79"/>
      <c r="C5" s="96"/>
      <c r="D5" s="93" t="s">
        <v>40</v>
      </c>
      <c r="E5" s="93" t="s">
        <v>77</v>
      </c>
      <c r="F5" s="106"/>
      <c r="G5" s="148" t="s">
        <v>52</v>
      </c>
      <c r="H5" s="49" t="s">
        <v>78</v>
      </c>
      <c r="I5" s="49" t="s">
        <v>79</v>
      </c>
      <c r="J5" s="49" t="s">
        <v>80</v>
      </c>
      <c r="K5" s="106"/>
    </row>
    <row r="6" spans="1:11" ht="18" customHeight="1">
      <c r="A6" s="149" t="s">
        <v>49</v>
      </c>
      <c r="B6" s="149" t="s">
        <v>50</v>
      </c>
      <c r="C6" s="150" t="s">
        <v>51</v>
      </c>
      <c r="D6" s="93"/>
      <c r="E6" s="93"/>
      <c r="F6" s="106"/>
      <c r="G6" s="148"/>
      <c r="H6" s="49"/>
      <c r="I6" s="49"/>
      <c r="J6" s="49"/>
      <c r="K6" s="106"/>
    </row>
    <row r="7" spans="1:11" ht="18" customHeight="1">
      <c r="A7" s="56" t="s">
        <v>55</v>
      </c>
      <c r="B7" s="56" t="s">
        <v>55</v>
      </c>
      <c r="C7" s="56" t="s">
        <v>55</v>
      </c>
      <c r="D7" s="151" t="s">
        <v>55</v>
      </c>
      <c r="E7" s="152" t="s">
        <v>55</v>
      </c>
      <c r="F7" s="68">
        <v>1</v>
      </c>
      <c r="G7" s="68">
        <v>2</v>
      </c>
      <c r="H7" s="68">
        <v>3</v>
      </c>
      <c r="I7" s="68">
        <v>4</v>
      </c>
      <c r="J7" s="68">
        <v>5</v>
      </c>
      <c r="K7" s="68">
        <v>6</v>
      </c>
    </row>
    <row r="8" spans="1:11" ht="18" customHeight="1">
      <c r="A8" s="62"/>
      <c r="B8" s="62"/>
      <c r="C8" s="62"/>
      <c r="D8" s="62"/>
      <c r="E8" s="62" t="s">
        <v>42</v>
      </c>
      <c r="F8" s="64">
        <v>18934</v>
      </c>
      <c r="G8" s="64">
        <v>18934</v>
      </c>
      <c r="H8" s="64">
        <v>16823</v>
      </c>
      <c r="I8" s="64">
        <v>2111</v>
      </c>
      <c r="J8" s="64">
        <v>0</v>
      </c>
      <c r="K8" s="64">
        <v>0</v>
      </c>
    </row>
    <row r="9" spans="1:11" ht="18" customHeight="1">
      <c r="A9" s="62"/>
      <c r="B9" s="62"/>
      <c r="C9" s="62"/>
      <c r="D9" s="62"/>
      <c r="E9" s="62" t="s">
        <v>56</v>
      </c>
      <c r="F9" s="64">
        <v>18934</v>
      </c>
      <c r="G9" s="64">
        <v>18934</v>
      </c>
      <c r="H9" s="64">
        <v>16823</v>
      </c>
      <c r="I9" s="64">
        <v>2111</v>
      </c>
      <c r="J9" s="64">
        <v>0</v>
      </c>
      <c r="K9" s="64">
        <v>0</v>
      </c>
    </row>
    <row r="10" spans="1:11" ht="18" customHeight="1">
      <c r="A10" s="62"/>
      <c r="B10" s="62"/>
      <c r="C10" s="62"/>
      <c r="D10" s="62"/>
      <c r="E10" s="62" t="s">
        <v>57</v>
      </c>
      <c r="F10" s="64">
        <v>18934</v>
      </c>
      <c r="G10" s="64">
        <v>18934</v>
      </c>
      <c r="H10" s="64">
        <v>16823</v>
      </c>
      <c r="I10" s="64">
        <v>2111</v>
      </c>
      <c r="J10" s="64">
        <v>0</v>
      </c>
      <c r="K10" s="64">
        <v>0</v>
      </c>
    </row>
    <row r="11" spans="1:11" ht="18" customHeight="1">
      <c r="A11" s="62" t="s">
        <v>58</v>
      </c>
      <c r="B11" s="62" t="s">
        <v>59</v>
      </c>
      <c r="C11" s="62" t="s">
        <v>60</v>
      </c>
      <c r="D11" s="62" t="s">
        <v>61</v>
      </c>
      <c r="E11" s="62" t="s">
        <v>62</v>
      </c>
      <c r="F11" s="64">
        <v>24</v>
      </c>
      <c r="G11" s="64">
        <v>24</v>
      </c>
      <c r="H11" s="64">
        <v>0</v>
      </c>
      <c r="I11" s="64">
        <v>24</v>
      </c>
      <c r="J11" s="64">
        <v>0</v>
      </c>
      <c r="K11" s="64">
        <v>0</v>
      </c>
    </row>
    <row r="12" spans="1:11" ht="18" customHeight="1">
      <c r="A12" s="62" t="s">
        <v>58</v>
      </c>
      <c r="B12" s="62" t="s">
        <v>59</v>
      </c>
      <c r="C12" s="62" t="s">
        <v>59</v>
      </c>
      <c r="D12" s="62" t="s">
        <v>61</v>
      </c>
      <c r="E12" s="62" t="s">
        <v>63</v>
      </c>
      <c r="F12" s="64">
        <v>1487</v>
      </c>
      <c r="G12" s="64">
        <v>1487</v>
      </c>
      <c r="H12" s="64">
        <v>1487</v>
      </c>
      <c r="I12" s="64">
        <v>0</v>
      </c>
      <c r="J12" s="64">
        <v>0</v>
      </c>
      <c r="K12" s="64">
        <v>0</v>
      </c>
    </row>
    <row r="13" spans="1:11" ht="18" customHeight="1">
      <c r="A13" s="62" t="s">
        <v>64</v>
      </c>
      <c r="B13" s="62" t="s">
        <v>65</v>
      </c>
      <c r="C13" s="62" t="s">
        <v>60</v>
      </c>
      <c r="D13" s="62" t="s">
        <v>61</v>
      </c>
      <c r="E13" s="62" t="s">
        <v>66</v>
      </c>
      <c r="F13" s="64">
        <v>744</v>
      </c>
      <c r="G13" s="64">
        <v>744</v>
      </c>
      <c r="H13" s="64">
        <v>744</v>
      </c>
      <c r="I13" s="64">
        <v>0</v>
      </c>
      <c r="J13" s="64">
        <v>0</v>
      </c>
      <c r="K13" s="64">
        <v>0</v>
      </c>
    </row>
    <row r="14" spans="1:11" ht="18" customHeight="1">
      <c r="A14" s="62" t="s">
        <v>67</v>
      </c>
      <c r="B14" s="62" t="s">
        <v>68</v>
      </c>
      <c r="C14" s="62" t="s">
        <v>69</v>
      </c>
      <c r="D14" s="62" t="s">
        <v>61</v>
      </c>
      <c r="E14" s="62" t="s">
        <v>70</v>
      </c>
      <c r="F14" s="64">
        <v>15064</v>
      </c>
      <c r="G14" s="64">
        <v>15064</v>
      </c>
      <c r="H14" s="64">
        <v>12977</v>
      </c>
      <c r="I14" s="64">
        <v>2087</v>
      </c>
      <c r="J14" s="64">
        <v>0</v>
      </c>
      <c r="K14" s="64">
        <v>0</v>
      </c>
    </row>
    <row r="15" spans="1:11" ht="18" customHeight="1">
      <c r="A15" s="62" t="s">
        <v>71</v>
      </c>
      <c r="B15" s="62" t="s">
        <v>60</v>
      </c>
      <c r="C15" s="62" t="s">
        <v>68</v>
      </c>
      <c r="D15" s="62" t="s">
        <v>61</v>
      </c>
      <c r="E15" s="62" t="s">
        <v>72</v>
      </c>
      <c r="F15" s="64">
        <v>1615</v>
      </c>
      <c r="G15" s="64">
        <v>1615</v>
      </c>
      <c r="H15" s="64">
        <v>1615</v>
      </c>
      <c r="I15" s="64">
        <v>0</v>
      </c>
      <c r="J15" s="64">
        <v>0</v>
      </c>
      <c r="K15" s="64">
        <v>0</v>
      </c>
    </row>
    <row r="16" spans="1:11" ht="18" customHeight="1">
      <c r="A16" s="66"/>
      <c r="B16" s="66"/>
      <c r="C16" s="66"/>
      <c r="D16" s="66"/>
      <c r="E16" s="66"/>
      <c r="F16" s="67"/>
      <c r="G16" s="66"/>
      <c r="H16" s="66"/>
      <c r="I16" s="66"/>
      <c r="J16" s="66"/>
      <c r="K16" s="67"/>
    </row>
    <row r="17" spans="1:11" ht="18" customHeight="1">
      <c r="A17" s="66"/>
      <c r="B17" s="66"/>
      <c r="C17" s="66"/>
      <c r="D17" s="66"/>
      <c r="E17" s="66"/>
      <c r="F17" s="66"/>
      <c r="G17" s="67"/>
      <c r="H17" s="66"/>
      <c r="I17" s="66"/>
      <c r="J17" s="66"/>
      <c r="K17" s="67"/>
    </row>
    <row r="18" spans="1:11" ht="18" customHeight="1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67"/>
    </row>
    <row r="19" ht="12.75" customHeight="1">
      <c r="G19" s="90"/>
    </row>
    <row r="21" ht="12.75" customHeight="1">
      <c r="G21" s="90"/>
    </row>
    <row r="22" ht="12.75" customHeight="1">
      <c r="G22" s="90"/>
    </row>
    <row r="24" ht="12.75" customHeight="1">
      <c r="G24" s="90"/>
    </row>
  </sheetData>
  <sheetProtection/>
  <mergeCells count="12">
    <mergeCell ref="A2:K2"/>
    <mergeCell ref="A4:E4"/>
    <mergeCell ref="G4:J4"/>
    <mergeCell ref="A5:C5"/>
    <mergeCell ref="D5:D6"/>
    <mergeCell ref="E5:E6"/>
    <mergeCell ref="F4:F6"/>
    <mergeCell ref="G5:G6"/>
    <mergeCell ref="H5:H6"/>
    <mergeCell ref="I5:I6"/>
    <mergeCell ref="J5:J6"/>
    <mergeCell ref="K4:K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showGridLines="0" showZeros="0" workbookViewId="0" topLeftCell="A1">
      <selection activeCell="A1" sqref="A1"/>
    </sheetView>
  </sheetViews>
  <sheetFormatPr defaultColWidth="9.16015625" defaultRowHeight="18" customHeight="1"/>
  <cols>
    <col min="1" max="1" width="41" style="116" customWidth="1"/>
    <col min="2" max="3" width="16.16015625" style="116" customWidth="1"/>
    <col min="4" max="4" width="13.16015625" style="116" customWidth="1"/>
    <col min="5" max="5" width="41" style="116" customWidth="1"/>
    <col min="6" max="7" width="16.16015625" style="116" customWidth="1"/>
    <col min="8" max="8" width="13.16015625" style="116" customWidth="1"/>
    <col min="9" max="254" width="9.16015625" style="116" customWidth="1"/>
  </cols>
  <sheetData>
    <row r="1" spans="1:8" ht="18" customHeight="1">
      <c r="A1" s="117" t="s">
        <v>81</v>
      </c>
      <c r="B1" s="118"/>
      <c r="C1" s="118"/>
      <c r="D1" s="118"/>
      <c r="E1" s="118"/>
      <c r="F1" s="118"/>
      <c r="G1" s="118"/>
      <c r="H1" s="30"/>
    </row>
    <row r="2" spans="1:8" ht="18" customHeight="1">
      <c r="A2" s="74" t="s">
        <v>82</v>
      </c>
      <c r="B2" s="74"/>
      <c r="C2" s="74"/>
      <c r="D2" s="74"/>
      <c r="E2" s="74"/>
      <c r="F2" s="74"/>
      <c r="G2" s="74"/>
      <c r="H2" s="74"/>
    </row>
    <row r="3" spans="1:8" ht="18" customHeight="1">
      <c r="A3" s="47" t="s">
        <v>2</v>
      </c>
      <c r="B3" s="119"/>
      <c r="C3" s="119"/>
      <c r="D3" s="119"/>
      <c r="E3" s="120"/>
      <c r="F3" s="120"/>
      <c r="G3" s="120"/>
      <c r="H3" s="30" t="s">
        <v>3</v>
      </c>
    </row>
    <row r="4" spans="1:8" ht="30" customHeight="1">
      <c r="A4" s="91" t="s">
        <v>4</v>
      </c>
      <c r="B4" s="91"/>
      <c r="C4" s="91"/>
      <c r="D4" s="91"/>
      <c r="E4" s="91" t="s">
        <v>5</v>
      </c>
      <c r="F4" s="91"/>
      <c r="G4" s="91"/>
      <c r="H4" s="91"/>
    </row>
    <row r="5" spans="1:8" ht="30" customHeight="1">
      <c r="A5" s="121" t="s">
        <v>6</v>
      </c>
      <c r="B5" s="122" t="s">
        <v>7</v>
      </c>
      <c r="C5" s="122" t="s">
        <v>8</v>
      </c>
      <c r="D5" s="123" t="s">
        <v>9</v>
      </c>
      <c r="E5" s="121" t="s">
        <v>6</v>
      </c>
      <c r="F5" s="124" t="s">
        <v>7</v>
      </c>
      <c r="G5" s="124" t="s">
        <v>8</v>
      </c>
      <c r="H5" s="125" t="s">
        <v>9</v>
      </c>
    </row>
    <row r="6" spans="1:8" ht="30" customHeight="1">
      <c r="A6" s="126" t="s">
        <v>10</v>
      </c>
      <c r="B6" s="127">
        <f>SUM(B7:B9)</f>
        <v>18863</v>
      </c>
      <c r="C6" s="127">
        <f>SUM(C7:C9)</f>
        <v>19763</v>
      </c>
      <c r="D6" s="128">
        <f aca="true" t="shared" si="0" ref="D6:D13">IF(AND(C6&lt;&gt;0,TYPE(C6)=1),(B6-C6)/C6*100,0)</f>
        <v>-4.553964479077063</v>
      </c>
      <c r="E6" s="129" t="s">
        <v>11</v>
      </c>
      <c r="F6" s="64">
        <v>16823</v>
      </c>
      <c r="G6" s="130">
        <v>17428</v>
      </c>
      <c r="H6" s="131">
        <f>IF(AND(G6&lt;&gt;0,TYPE(G6)=1),(F6-G6)/G6*100,0)</f>
        <v>-3.4714252926325453</v>
      </c>
    </row>
    <row r="7" spans="1:8" ht="30" customHeight="1">
      <c r="A7" s="132" t="s">
        <v>83</v>
      </c>
      <c r="B7" s="133">
        <v>18863</v>
      </c>
      <c r="C7" s="134">
        <v>19763</v>
      </c>
      <c r="D7" s="131">
        <f t="shared" si="0"/>
        <v>-4.553964479077063</v>
      </c>
      <c r="E7" s="135" t="s">
        <v>13</v>
      </c>
      <c r="F7" s="136">
        <v>2111</v>
      </c>
      <c r="G7" s="130">
        <v>2250</v>
      </c>
      <c r="H7" s="131">
        <f>IF(AND(G7&lt;&gt;0,TYPE(G7)=1),(F7-G7)/G7*100,0)</f>
        <v>-6.177777777777778</v>
      </c>
    </row>
    <row r="8" spans="1:8" ht="30" customHeight="1">
      <c r="A8" s="132" t="s">
        <v>84</v>
      </c>
      <c r="B8" s="137">
        <v>0</v>
      </c>
      <c r="C8" s="134">
        <v>0</v>
      </c>
      <c r="D8" s="131">
        <f t="shared" si="0"/>
        <v>0</v>
      </c>
      <c r="E8" s="129" t="s">
        <v>15</v>
      </c>
      <c r="F8" s="136">
        <v>0</v>
      </c>
      <c r="G8" s="130">
        <v>36</v>
      </c>
      <c r="H8" s="131">
        <f>IF(AND(G8&lt;&gt;0,TYPE(G8)=1),(F8-G8)/G8*100,0)</f>
        <v>-100</v>
      </c>
    </row>
    <row r="9" spans="1:8" ht="30" customHeight="1">
      <c r="A9" s="132" t="s">
        <v>85</v>
      </c>
      <c r="B9" s="133">
        <v>0</v>
      </c>
      <c r="C9" s="138">
        <v>0</v>
      </c>
      <c r="D9" s="131">
        <f t="shared" si="0"/>
        <v>0</v>
      </c>
      <c r="E9" s="129" t="s">
        <v>17</v>
      </c>
      <c r="F9" s="136">
        <v>0</v>
      </c>
      <c r="G9" s="63">
        <v>0</v>
      </c>
      <c r="H9" s="131">
        <f>IF(AND(G9&lt;&gt;0,TYPE(G9)=1),(F9-G9)/G9*100,0)</f>
        <v>0</v>
      </c>
    </row>
    <row r="10" spans="1:10" ht="30" customHeight="1">
      <c r="A10" s="139" t="s">
        <v>86</v>
      </c>
      <c r="B10" s="127">
        <f>SUM(B11:B13)</f>
        <v>71</v>
      </c>
      <c r="C10" s="127">
        <f>SUM(C11:C13)</f>
        <v>0</v>
      </c>
      <c r="D10" s="128">
        <f t="shared" si="0"/>
        <v>0</v>
      </c>
      <c r="E10" s="126"/>
      <c r="F10" s="136"/>
      <c r="G10" s="136"/>
      <c r="H10" s="128"/>
      <c r="I10" s="144"/>
      <c r="J10" s="144"/>
    </row>
    <row r="11" spans="1:10" ht="30" customHeight="1">
      <c r="A11" s="132" t="s">
        <v>83</v>
      </c>
      <c r="B11" s="133">
        <v>71</v>
      </c>
      <c r="C11" s="127">
        <v>0</v>
      </c>
      <c r="D11" s="128">
        <f t="shared" si="0"/>
        <v>0</v>
      </c>
      <c r="E11" s="126"/>
      <c r="F11" s="64"/>
      <c r="G11" s="64"/>
      <c r="H11" s="128"/>
      <c r="I11" s="144"/>
      <c r="J11" s="144"/>
    </row>
    <row r="12" spans="1:10" ht="30" customHeight="1">
      <c r="A12" s="132" t="s">
        <v>84</v>
      </c>
      <c r="B12" s="137">
        <v>0</v>
      </c>
      <c r="C12" s="127">
        <v>0</v>
      </c>
      <c r="D12" s="128">
        <f t="shared" si="0"/>
        <v>0</v>
      </c>
      <c r="E12" s="126"/>
      <c r="F12" s="64"/>
      <c r="G12" s="64"/>
      <c r="H12" s="128"/>
      <c r="I12" s="144"/>
      <c r="J12" s="144"/>
    </row>
    <row r="13" spans="1:10" ht="30" customHeight="1">
      <c r="A13" s="132" t="s">
        <v>85</v>
      </c>
      <c r="B13" s="133">
        <v>0</v>
      </c>
      <c r="C13" s="64">
        <v>0</v>
      </c>
      <c r="D13" s="128">
        <f t="shared" si="0"/>
        <v>0</v>
      </c>
      <c r="E13" s="126"/>
      <c r="F13" s="140"/>
      <c r="G13" s="140"/>
      <c r="H13" s="141"/>
      <c r="I13" s="144"/>
      <c r="J13" s="144"/>
    </row>
    <row r="14" spans="1:10" ht="30" customHeight="1">
      <c r="A14" s="121"/>
      <c r="B14" s="142"/>
      <c r="C14" s="142"/>
      <c r="D14" s="128"/>
      <c r="E14" s="121" t="s">
        <v>24</v>
      </c>
      <c r="F14" s="143">
        <f>SUM(F6:F10)</f>
        <v>18934</v>
      </c>
      <c r="G14" s="143">
        <f>SUM(G6:G10)</f>
        <v>19714</v>
      </c>
      <c r="H14" s="128">
        <f>IF(AND(G14&lt;&gt;0,TYPE(G14)=1),(F14-G14)/G14*100,0)</f>
        <v>-3.9565790808562444</v>
      </c>
      <c r="I14" s="144"/>
      <c r="J14" s="144"/>
    </row>
    <row r="15" spans="1:10" ht="30" customHeight="1">
      <c r="A15" s="126"/>
      <c r="B15" s="64"/>
      <c r="C15" s="64"/>
      <c r="D15" s="128"/>
      <c r="E15" s="129" t="s">
        <v>30</v>
      </c>
      <c r="F15" s="64">
        <v>0</v>
      </c>
      <c r="G15" s="63">
        <v>0</v>
      </c>
      <c r="H15" s="131">
        <f>IF(AND(G15&lt;&gt;0,TYPE(G15)=1),(F15-G15)/G15*100,0)</f>
        <v>0</v>
      </c>
      <c r="I15" s="144"/>
      <c r="J15" s="144"/>
    </row>
    <row r="16" spans="1:8" ht="30" customHeight="1">
      <c r="A16" s="126"/>
      <c r="B16" s="64"/>
      <c r="C16" s="64"/>
      <c r="D16" s="128"/>
      <c r="F16" s="136"/>
      <c r="G16" s="136"/>
      <c r="H16" s="128"/>
    </row>
    <row r="17" spans="1:8" ht="30" customHeight="1">
      <c r="A17" s="126"/>
      <c r="B17" s="64"/>
      <c r="C17" s="64"/>
      <c r="D17" s="141"/>
      <c r="E17" s="126"/>
      <c r="F17" s="64"/>
      <c r="G17" s="64"/>
      <c r="H17" s="128"/>
    </row>
    <row r="18" spans="1:8" ht="30" customHeight="1">
      <c r="A18" s="126"/>
      <c r="B18" s="140"/>
      <c r="C18" s="140"/>
      <c r="D18" s="141"/>
      <c r="E18" s="69"/>
      <c r="F18" s="140"/>
      <c r="G18" s="140"/>
      <c r="H18" s="128"/>
    </row>
    <row r="19" spans="1:8" ht="30" customHeight="1">
      <c r="A19" s="121"/>
      <c r="B19" s="140"/>
      <c r="C19" s="140"/>
      <c r="D19" s="141"/>
      <c r="E19" s="121"/>
      <c r="F19" s="140"/>
      <c r="G19" s="140"/>
      <c r="H19" s="141"/>
    </row>
    <row r="20" spans="1:8" ht="30" customHeight="1">
      <c r="A20" s="121" t="s">
        <v>31</v>
      </c>
      <c r="B20" s="140">
        <f>SUM(B6,B10)</f>
        <v>18934</v>
      </c>
      <c r="C20" s="140">
        <f>SUM(C6,C10)</f>
        <v>19763</v>
      </c>
      <c r="D20" s="128">
        <f>IF(AND(C20&lt;&gt;0,TYPE(C20)=1),(B20-C20)/C20*100,0)</f>
        <v>-4.194707281283206</v>
      </c>
      <c r="E20" s="121" t="s">
        <v>32</v>
      </c>
      <c r="F20" s="140">
        <f>SUM(F14:F15)</f>
        <v>18934</v>
      </c>
      <c r="G20" s="140">
        <f>SUM(G14:G15)</f>
        <v>19714</v>
      </c>
      <c r="H20" s="128">
        <f>IF(AND(G20&lt;&gt;0,TYPE(G20)=1),(F20-G20)/G20*100,0)</f>
        <v>-3.9565790808562444</v>
      </c>
    </row>
    <row r="21" spans="5:7" ht="18" customHeight="1">
      <c r="E21" s="144"/>
      <c r="F21" s="144"/>
      <c r="G21" s="144"/>
    </row>
    <row r="22" spans="6:7" ht="18" customHeight="1">
      <c r="F22" s="144"/>
      <c r="G22" s="144"/>
    </row>
    <row r="23" ht="18" customHeight="1">
      <c r="G23" s="144"/>
    </row>
    <row r="24" ht="18" customHeight="1">
      <c r="G24" s="144"/>
    </row>
  </sheetData>
  <sheetProtection/>
  <mergeCells count="1">
    <mergeCell ref="A2:H2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83203125" style="0" customWidth="1"/>
    <col min="4" max="4" width="9.83203125" style="0" customWidth="1"/>
    <col min="5" max="5" width="47.83203125" style="0" customWidth="1"/>
    <col min="6" max="11" width="23" style="0" customWidth="1"/>
  </cols>
  <sheetData>
    <row r="1" spans="1:11" ht="18" customHeight="1">
      <c r="A1" s="45" t="s">
        <v>87</v>
      </c>
      <c r="B1" s="73"/>
      <c r="C1" s="73"/>
      <c r="D1" s="73"/>
      <c r="E1" s="73"/>
      <c r="F1" s="73"/>
      <c r="G1" s="73"/>
      <c r="H1" s="73"/>
      <c r="I1" s="73"/>
      <c r="J1" s="73"/>
      <c r="K1" s="113"/>
    </row>
    <row r="2" spans="1:11" ht="18" customHeight="1">
      <c r="A2" s="74" t="s">
        <v>88</v>
      </c>
      <c r="B2" s="74"/>
      <c r="C2" s="74"/>
      <c r="D2" s="74"/>
      <c r="E2" s="74"/>
      <c r="F2" s="74"/>
      <c r="G2" s="74"/>
      <c r="H2" s="74"/>
      <c r="I2" s="74"/>
      <c r="J2" s="74"/>
      <c r="K2" s="74"/>
    </row>
    <row r="3" spans="1:11" ht="18" customHeight="1">
      <c r="A3" s="47" t="s">
        <v>2</v>
      </c>
      <c r="B3" s="47"/>
      <c r="C3" s="47"/>
      <c r="D3" s="47"/>
      <c r="E3" s="47"/>
      <c r="F3" s="108"/>
      <c r="G3" s="108"/>
      <c r="H3" s="108"/>
      <c r="I3" s="108"/>
      <c r="J3" s="108"/>
      <c r="K3" s="113" t="s">
        <v>3</v>
      </c>
    </row>
    <row r="4" spans="1:11" ht="25.5" customHeight="1">
      <c r="A4" s="79" t="s">
        <v>35</v>
      </c>
      <c r="B4" s="79"/>
      <c r="C4" s="79"/>
      <c r="D4" s="80"/>
      <c r="E4" s="80"/>
      <c r="F4" s="79" t="s">
        <v>36</v>
      </c>
      <c r="G4" s="109" t="s">
        <v>89</v>
      </c>
      <c r="H4" s="110"/>
      <c r="I4" s="110"/>
      <c r="J4" s="114"/>
      <c r="K4" s="50" t="s">
        <v>90</v>
      </c>
    </row>
    <row r="5" spans="1:11" ht="25.5" customHeight="1">
      <c r="A5" s="79" t="s">
        <v>39</v>
      </c>
      <c r="B5" s="79"/>
      <c r="C5" s="96"/>
      <c r="D5" s="93" t="s">
        <v>40</v>
      </c>
      <c r="E5" s="50" t="s">
        <v>91</v>
      </c>
      <c r="F5" s="79"/>
      <c r="G5" s="79" t="s">
        <v>42</v>
      </c>
      <c r="H5" s="111" t="s">
        <v>92</v>
      </c>
      <c r="I5" s="110"/>
      <c r="J5" s="114"/>
      <c r="K5" s="50"/>
    </row>
    <row r="6" spans="1:18" ht="25.5" customHeight="1">
      <c r="A6" s="86" t="s">
        <v>49</v>
      </c>
      <c r="B6" s="86" t="s">
        <v>50</v>
      </c>
      <c r="C6" s="112" t="s">
        <v>51</v>
      </c>
      <c r="D6" s="112"/>
      <c r="E6" s="86"/>
      <c r="F6" s="80"/>
      <c r="G6" s="80"/>
      <c r="H6" s="85" t="s">
        <v>52</v>
      </c>
      <c r="I6" s="86" t="s">
        <v>75</v>
      </c>
      <c r="J6" s="112" t="s">
        <v>93</v>
      </c>
      <c r="K6" s="86"/>
      <c r="L6" s="90"/>
      <c r="M6" s="90"/>
      <c r="N6" s="90"/>
      <c r="O6" s="90"/>
      <c r="P6" s="90"/>
      <c r="Q6" s="90"/>
      <c r="R6" s="90"/>
    </row>
    <row r="7" spans="1:23" ht="24.75" customHeight="1">
      <c r="A7" s="61"/>
      <c r="B7" s="61"/>
      <c r="C7" s="61"/>
      <c r="D7" s="61"/>
      <c r="E7" s="61" t="s">
        <v>42</v>
      </c>
      <c r="F7" s="65">
        <v>18934</v>
      </c>
      <c r="G7" s="65">
        <v>18863</v>
      </c>
      <c r="H7" s="64">
        <v>18863</v>
      </c>
      <c r="I7" s="115">
        <v>18863</v>
      </c>
      <c r="J7" s="65">
        <v>0</v>
      </c>
      <c r="K7" s="64">
        <v>71</v>
      </c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</row>
    <row r="8" spans="1:15" ht="24.75" customHeight="1">
      <c r="A8" s="61"/>
      <c r="B8" s="61"/>
      <c r="C8" s="61"/>
      <c r="D8" s="61"/>
      <c r="E8" s="61" t="s">
        <v>56</v>
      </c>
      <c r="F8" s="65">
        <v>18934</v>
      </c>
      <c r="G8" s="65">
        <v>18863</v>
      </c>
      <c r="H8" s="64">
        <v>18863</v>
      </c>
      <c r="I8" s="115">
        <v>18863</v>
      </c>
      <c r="J8" s="65">
        <v>0</v>
      </c>
      <c r="K8" s="64">
        <v>71</v>
      </c>
      <c r="N8" s="90"/>
      <c r="O8" s="90"/>
    </row>
    <row r="9" spans="1:14" ht="24.75" customHeight="1">
      <c r="A9" s="61"/>
      <c r="B9" s="61"/>
      <c r="C9" s="61"/>
      <c r="D9" s="61"/>
      <c r="E9" s="61" t="s">
        <v>57</v>
      </c>
      <c r="F9" s="65">
        <v>18934</v>
      </c>
      <c r="G9" s="65">
        <v>18863</v>
      </c>
      <c r="H9" s="64">
        <v>18863</v>
      </c>
      <c r="I9" s="115">
        <v>18863</v>
      </c>
      <c r="J9" s="65">
        <v>0</v>
      </c>
      <c r="K9" s="64">
        <v>71</v>
      </c>
      <c r="M9" s="90"/>
      <c r="N9" s="90"/>
    </row>
    <row r="10" spans="1:12" ht="24.75" customHeight="1">
      <c r="A10" s="61" t="s">
        <v>58</v>
      </c>
      <c r="B10" s="61" t="s">
        <v>59</v>
      </c>
      <c r="C10" s="61" t="s">
        <v>60</v>
      </c>
      <c r="D10" s="61" t="s">
        <v>61</v>
      </c>
      <c r="E10" s="61" t="s">
        <v>62</v>
      </c>
      <c r="F10" s="65">
        <v>24</v>
      </c>
      <c r="G10" s="65">
        <v>24</v>
      </c>
      <c r="H10" s="64">
        <v>24</v>
      </c>
      <c r="I10" s="115">
        <v>24</v>
      </c>
      <c r="J10" s="65">
        <v>0</v>
      </c>
      <c r="K10" s="64">
        <v>0</v>
      </c>
      <c r="L10" s="90"/>
    </row>
    <row r="11" spans="1:12" ht="24.75" customHeight="1">
      <c r="A11" s="61" t="s">
        <v>58</v>
      </c>
      <c r="B11" s="61" t="s">
        <v>59</v>
      </c>
      <c r="C11" s="61" t="s">
        <v>59</v>
      </c>
      <c r="D11" s="61" t="s">
        <v>61</v>
      </c>
      <c r="E11" s="61" t="s">
        <v>63</v>
      </c>
      <c r="F11" s="65">
        <v>1487</v>
      </c>
      <c r="G11" s="65">
        <v>1487</v>
      </c>
      <c r="H11" s="64">
        <v>1487</v>
      </c>
      <c r="I11" s="115">
        <v>1487</v>
      </c>
      <c r="J11" s="65">
        <v>0</v>
      </c>
      <c r="K11" s="64">
        <v>0</v>
      </c>
      <c r="L11" s="90"/>
    </row>
    <row r="12" spans="1:11" ht="24.75" customHeight="1">
      <c r="A12" s="61" t="s">
        <v>64</v>
      </c>
      <c r="B12" s="61" t="s">
        <v>65</v>
      </c>
      <c r="C12" s="61" t="s">
        <v>60</v>
      </c>
      <c r="D12" s="61" t="s">
        <v>61</v>
      </c>
      <c r="E12" s="61" t="s">
        <v>66</v>
      </c>
      <c r="F12" s="65">
        <v>744</v>
      </c>
      <c r="G12" s="65">
        <v>744</v>
      </c>
      <c r="H12" s="64">
        <v>744</v>
      </c>
      <c r="I12" s="115">
        <v>744</v>
      </c>
      <c r="J12" s="65">
        <v>0</v>
      </c>
      <c r="K12" s="64">
        <v>0</v>
      </c>
    </row>
    <row r="13" spans="1:11" ht="24.75" customHeight="1">
      <c r="A13" s="61" t="s">
        <v>67</v>
      </c>
      <c r="B13" s="61" t="s">
        <v>68</v>
      </c>
      <c r="C13" s="61" t="s">
        <v>69</v>
      </c>
      <c r="D13" s="61" t="s">
        <v>61</v>
      </c>
      <c r="E13" s="61" t="s">
        <v>70</v>
      </c>
      <c r="F13" s="65">
        <v>15064</v>
      </c>
      <c r="G13" s="65">
        <v>14993</v>
      </c>
      <c r="H13" s="64">
        <v>14993</v>
      </c>
      <c r="I13" s="115">
        <v>14993</v>
      </c>
      <c r="J13" s="65">
        <v>0</v>
      </c>
      <c r="K13" s="64">
        <v>71</v>
      </c>
    </row>
    <row r="14" spans="1:11" ht="24.75" customHeight="1">
      <c r="A14" s="61" t="s">
        <v>71</v>
      </c>
      <c r="B14" s="61" t="s">
        <v>60</v>
      </c>
      <c r="C14" s="61" t="s">
        <v>68</v>
      </c>
      <c r="D14" s="61" t="s">
        <v>61</v>
      </c>
      <c r="E14" s="61" t="s">
        <v>72</v>
      </c>
      <c r="F14" s="65">
        <v>1615</v>
      </c>
      <c r="G14" s="65">
        <v>1615</v>
      </c>
      <c r="H14" s="64">
        <v>1615</v>
      </c>
      <c r="I14" s="115">
        <v>1615</v>
      </c>
      <c r="J14" s="65">
        <v>0</v>
      </c>
      <c r="K14" s="64">
        <v>0</v>
      </c>
    </row>
    <row r="15" spans="1:11" ht="18" customHeight="1">
      <c r="A15" s="66"/>
      <c r="B15" s="66"/>
      <c r="C15" s="66"/>
      <c r="D15" s="66"/>
      <c r="E15" s="67"/>
      <c r="F15" s="67"/>
      <c r="G15" s="67"/>
      <c r="H15" s="67"/>
      <c r="I15" s="67"/>
      <c r="J15" s="67"/>
      <c r="K15" s="67"/>
    </row>
    <row r="16" spans="1:12" ht="18" customHeight="1">
      <c r="A16" s="66"/>
      <c r="B16" s="66"/>
      <c r="C16" s="66"/>
      <c r="D16" s="66"/>
      <c r="E16" s="67"/>
      <c r="F16" s="67"/>
      <c r="G16" s="67"/>
      <c r="H16" s="67"/>
      <c r="I16" s="67"/>
      <c r="J16" s="67"/>
      <c r="K16" s="66"/>
      <c r="L16" s="90"/>
    </row>
    <row r="17" spans="1:12" ht="18" customHeight="1">
      <c r="A17" s="66"/>
      <c r="B17" s="66"/>
      <c r="C17" s="66"/>
      <c r="D17" s="66"/>
      <c r="E17" s="66"/>
      <c r="F17" s="67"/>
      <c r="G17" s="67"/>
      <c r="H17" s="67"/>
      <c r="I17" s="67"/>
      <c r="J17" s="67"/>
      <c r="K17" s="66"/>
      <c r="L17" s="90"/>
    </row>
    <row r="18" spans="6:12" ht="12.75" customHeight="1">
      <c r="F18" s="90"/>
      <c r="G18" s="90"/>
      <c r="J18" s="90"/>
      <c r="L18" s="90"/>
    </row>
    <row r="19" spans="6:12" ht="12.75" customHeight="1">
      <c r="F19" s="90"/>
      <c r="G19" s="90"/>
      <c r="H19" s="90"/>
      <c r="I19" s="90"/>
      <c r="J19" s="90"/>
      <c r="L19" s="90"/>
    </row>
    <row r="20" spans="6:10" ht="12.75" customHeight="1">
      <c r="F20" s="90"/>
      <c r="G20" s="90"/>
      <c r="J20" s="90"/>
    </row>
    <row r="21" spans="7:8" ht="12.75" customHeight="1">
      <c r="G21" s="90"/>
      <c r="H21" s="90"/>
    </row>
    <row r="22" ht="12.75" customHeight="1">
      <c r="H22" s="90"/>
    </row>
    <row r="23" spans="7:8" ht="12.75" customHeight="1">
      <c r="G23" s="90"/>
      <c r="H23" s="90"/>
    </row>
    <row r="24" ht="12.75" customHeight="1">
      <c r="G24" s="90"/>
    </row>
    <row r="26" ht="12.75" customHeight="1">
      <c r="H26" s="90"/>
    </row>
    <row r="27" ht="12.75" customHeight="1">
      <c r="H27" s="90"/>
    </row>
  </sheetData>
  <sheetProtection/>
  <mergeCells count="8">
    <mergeCell ref="A2:K2"/>
    <mergeCell ref="A4:E4"/>
    <mergeCell ref="A5:C5"/>
    <mergeCell ref="D5:D6"/>
    <mergeCell ref="E5:E6"/>
    <mergeCell ref="F4:F6"/>
    <mergeCell ref="G5:G6"/>
    <mergeCell ref="K4:K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83203125" style="0" customWidth="1"/>
    <col min="4" max="4" width="9.83203125" style="0" customWidth="1"/>
    <col min="5" max="5" width="36" style="0" customWidth="1"/>
    <col min="6" max="9" width="16.83203125" style="0" customWidth="1"/>
    <col min="10" max="10" width="11.16015625" style="0" customWidth="1"/>
    <col min="11" max="17" width="16.5" style="0" customWidth="1"/>
  </cols>
  <sheetData>
    <row r="1" spans="1:22" ht="18" customHeight="1">
      <c r="A1" s="104" t="s">
        <v>94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30"/>
      <c r="R1" s="66"/>
      <c r="S1" s="66"/>
      <c r="T1" s="66"/>
      <c r="U1" s="66"/>
      <c r="V1" s="66"/>
    </row>
    <row r="2" spans="1:22" ht="18" customHeight="1">
      <c r="A2" s="105" t="s">
        <v>95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66"/>
      <c r="S2" s="66"/>
      <c r="T2" s="66"/>
      <c r="U2" s="66"/>
      <c r="V2" s="66"/>
    </row>
    <row r="3" spans="1:22" ht="18" customHeight="1">
      <c r="A3" s="47" t="s">
        <v>2</v>
      </c>
      <c r="B3" s="47"/>
      <c r="C3" s="47"/>
      <c r="D3" s="47"/>
      <c r="E3" s="47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30" t="s">
        <v>3</v>
      </c>
      <c r="R3" s="66"/>
      <c r="S3" s="66"/>
      <c r="T3" s="66"/>
      <c r="U3" s="66"/>
      <c r="V3" s="66"/>
    </row>
    <row r="4" spans="1:22" ht="18" customHeight="1">
      <c r="A4" s="79" t="s">
        <v>35</v>
      </c>
      <c r="B4" s="79"/>
      <c r="C4" s="79"/>
      <c r="D4" s="79"/>
      <c r="E4" s="79"/>
      <c r="F4" s="48" t="s">
        <v>42</v>
      </c>
      <c r="G4" s="48" t="s">
        <v>96</v>
      </c>
      <c r="H4" s="48" t="s">
        <v>97</v>
      </c>
      <c r="I4" s="48" t="s">
        <v>98</v>
      </c>
      <c r="J4" s="48" t="s">
        <v>99</v>
      </c>
      <c r="K4" s="48" t="s">
        <v>100</v>
      </c>
      <c r="L4" s="50" t="s">
        <v>101</v>
      </c>
      <c r="M4" s="48" t="s">
        <v>102</v>
      </c>
      <c r="N4" s="48" t="s">
        <v>103</v>
      </c>
      <c r="O4" s="48" t="s">
        <v>104</v>
      </c>
      <c r="P4" s="48" t="s">
        <v>105</v>
      </c>
      <c r="Q4" s="48" t="s">
        <v>106</v>
      </c>
      <c r="R4" s="66"/>
      <c r="S4" s="66"/>
      <c r="T4" s="66"/>
      <c r="U4" s="66"/>
      <c r="V4" s="66"/>
    </row>
    <row r="5" spans="1:22" ht="18" customHeight="1">
      <c r="A5" s="106" t="s">
        <v>39</v>
      </c>
      <c r="B5" s="106"/>
      <c r="C5" s="106"/>
      <c r="D5" s="50" t="s">
        <v>40</v>
      </c>
      <c r="E5" s="50" t="s">
        <v>107</v>
      </c>
      <c r="F5" s="48"/>
      <c r="G5" s="48"/>
      <c r="H5" s="48"/>
      <c r="I5" s="48"/>
      <c r="J5" s="48"/>
      <c r="K5" s="48"/>
      <c r="L5" s="50"/>
      <c r="M5" s="48"/>
      <c r="N5" s="48"/>
      <c r="O5" s="48"/>
      <c r="P5" s="48"/>
      <c r="Q5" s="48"/>
      <c r="R5" s="66"/>
      <c r="S5" s="66"/>
      <c r="T5" s="66"/>
      <c r="U5" s="66"/>
      <c r="V5" s="66"/>
    </row>
    <row r="6" spans="1:22" ht="44.25" customHeight="1">
      <c r="A6" s="107" t="s">
        <v>49</v>
      </c>
      <c r="B6" s="107" t="s">
        <v>50</v>
      </c>
      <c r="C6" s="107" t="s">
        <v>51</v>
      </c>
      <c r="D6" s="50"/>
      <c r="E6" s="50"/>
      <c r="F6" s="100"/>
      <c r="G6" s="100"/>
      <c r="H6" s="100"/>
      <c r="I6" s="100"/>
      <c r="J6" s="100"/>
      <c r="K6" s="100"/>
      <c r="L6" s="86"/>
      <c r="M6" s="100"/>
      <c r="N6" s="100"/>
      <c r="O6" s="100"/>
      <c r="P6" s="100"/>
      <c r="Q6" s="100"/>
      <c r="R6" s="66"/>
      <c r="S6" s="66"/>
      <c r="T6" s="66"/>
      <c r="U6" s="66"/>
      <c r="V6" s="66"/>
    </row>
    <row r="7" spans="1:22" ht="26.25" customHeight="1">
      <c r="A7" s="62"/>
      <c r="B7" s="62"/>
      <c r="C7" s="62"/>
      <c r="D7" s="62"/>
      <c r="E7" s="61" t="s">
        <v>42</v>
      </c>
      <c r="F7" s="65">
        <v>16823</v>
      </c>
      <c r="G7" s="65">
        <v>5546</v>
      </c>
      <c r="H7" s="65">
        <v>129</v>
      </c>
      <c r="I7" s="64">
        <v>3440</v>
      </c>
      <c r="J7" s="65">
        <v>0</v>
      </c>
      <c r="K7" s="65">
        <v>3759</v>
      </c>
      <c r="L7" s="65">
        <v>1487</v>
      </c>
      <c r="M7" s="65">
        <v>0</v>
      </c>
      <c r="N7" s="65">
        <v>744</v>
      </c>
      <c r="O7" s="65">
        <v>103</v>
      </c>
      <c r="P7" s="65">
        <v>1615</v>
      </c>
      <c r="Q7" s="64">
        <v>0</v>
      </c>
      <c r="R7" s="67"/>
      <c r="S7" s="67"/>
      <c r="T7" s="67"/>
      <c r="U7" s="67"/>
      <c r="V7" s="67"/>
    </row>
    <row r="8" spans="1:22" ht="26.25" customHeight="1">
      <c r="A8" s="62"/>
      <c r="B8" s="62"/>
      <c r="C8" s="62"/>
      <c r="D8" s="62"/>
      <c r="E8" s="61" t="s">
        <v>56</v>
      </c>
      <c r="F8" s="65">
        <v>16823</v>
      </c>
      <c r="G8" s="65">
        <v>5546</v>
      </c>
      <c r="H8" s="65">
        <v>129</v>
      </c>
      <c r="I8" s="64">
        <v>3440</v>
      </c>
      <c r="J8" s="65">
        <v>0</v>
      </c>
      <c r="K8" s="65">
        <v>3759</v>
      </c>
      <c r="L8" s="65">
        <v>1487</v>
      </c>
      <c r="M8" s="65">
        <v>0</v>
      </c>
      <c r="N8" s="65">
        <v>744</v>
      </c>
      <c r="O8" s="65">
        <v>103</v>
      </c>
      <c r="P8" s="65">
        <v>1615</v>
      </c>
      <c r="Q8" s="64">
        <v>0</v>
      </c>
      <c r="R8" s="67"/>
      <c r="S8" s="66"/>
      <c r="T8" s="66"/>
      <c r="U8" s="66"/>
      <c r="V8" s="66"/>
    </row>
    <row r="9" spans="1:22" ht="26.25" customHeight="1">
      <c r="A9" s="62"/>
      <c r="B9" s="62"/>
      <c r="C9" s="62"/>
      <c r="D9" s="62"/>
      <c r="E9" s="61" t="s">
        <v>57</v>
      </c>
      <c r="F9" s="65">
        <v>16823</v>
      </c>
      <c r="G9" s="65">
        <v>5546</v>
      </c>
      <c r="H9" s="65">
        <v>129</v>
      </c>
      <c r="I9" s="64">
        <v>3440</v>
      </c>
      <c r="J9" s="65">
        <v>0</v>
      </c>
      <c r="K9" s="65">
        <v>3759</v>
      </c>
      <c r="L9" s="65">
        <v>1487</v>
      </c>
      <c r="M9" s="65">
        <v>0</v>
      </c>
      <c r="N9" s="65">
        <v>744</v>
      </c>
      <c r="O9" s="65">
        <v>103</v>
      </c>
      <c r="P9" s="65">
        <v>1615</v>
      </c>
      <c r="Q9" s="64">
        <v>0</v>
      </c>
      <c r="R9" s="67"/>
      <c r="S9" s="66"/>
      <c r="T9" s="66"/>
      <c r="U9" s="66"/>
      <c r="V9" s="66"/>
    </row>
    <row r="10" spans="1:22" ht="26.25" customHeight="1">
      <c r="A10" s="62" t="s">
        <v>58</v>
      </c>
      <c r="B10" s="62" t="s">
        <v>59</v>
      </c>
      <c r="C10" s="62" t="s">
        <v>59</v>
      </c>
      <c r="D10" s="62" t="s">
        <v>61</v>
      </c>
      <c r="E10" s="61" t="s">
        <v>63</v>
      </c>
      <c r="F10" s="65">
        <v>1487</v>
      </c>
      <c r="G10" s="65">
        <v>0</v>
      </c>
      <c r="H10" s="65">
        <v>0</v>
      </c>
      <c r="I10" s="64">
        <v>0</v>
      </c>
      <c r="J10" s="65">
        <v>0</v>
      </c>
      <c r="K10" s="65">
        <v>0</v>
      </c>
      <c r="L10" s="65">
        <v>1487</v>
      </c>
      <c r="M10" s="65">
        <v>0</v>
      </c>
      <c r="N10" s="65">
        <v>0</v>
      </c>
      <c r="O10" s="65">
        <v>0</v>
      </c>
      <c r="P10" s="65">
        <v>0</v>
      </c>
      <c r="Q10" s="64">
        <v>0</v>
      </c>
      <c r="R10" s="67"/>
      <c r="S10" s="66"/>
      <c r="T10" s="66"/>
      <c r="U10" s="66"/>
      <c r="V10" s="66"/>
    </row>
    <row r="11" spans="1:22" ht="26.25" customHeight="1">
      <c r="A11" s="62" t="s">
        <v>64</v>
      </c>
      <c r="B11" s="62" t="s">
        <v>65</v>
      </c>
      <c r="C11" s="62" t="s">
        <v>60</v>
      </c>
      <c r="D11" s="62" t="s">
        <v>61</v>
      </c>
      <c r="E11" s="61" t="s">
        <v>66</v>
      </c>
      <c r="F11" s="65">
        <v>744</v>
      </c>
      <c r="G11" s="65">
        <v>0</v>
      </c>
      <c r="H11" s="65">
        <v>0</v>
      </c>
      <c r="I11" s="64">
        <v>0</v>
      </c>
      <c r="J11" s="65">
        <v>0</v>
      </c>
      <c r="K11" s="65">
        <v>0</v>
      </c>
      <c r="L11" s="65">
        <v>0</v>
      </c>
      <c r="M11" s="65">
        <v>0</v>
      </c>
      <c r="N11" s="65">
        <v>744</v>
      </c>
      <c r="O11" s="65">
        <v>0</v>
      </c>
      <c r="P11" s="65">
        <v>0</v>
      </c>
      <c r="Q11" s="64">
        <v>0</v>
      </c>
      <c r="R11" s="66"/>
      <c r="S11" s="66"/>
      <c r="T11" s="66"/>
      <c r="U11" s="66"/>
      <c r="V11" s="66"/>
    </row>
    <row r="12" spans="1:22" ht="26.25" customHeight="1">
      <c r="A12" s="62" t="s">
        <v>67</v>
      </c>
      <c r="B12" s="62" t="s">
        <v>68</v>
      </c>
      <c r="C12" s="62" t="s">
        <v>69</v>
      </c>
      <c r="D12" s="62" t="s">
        <v>61</v>
      </c>
      <c r="E12" s="61" t="s">
        <v>70</v>
      </c>
      <c r="F12" s="65">
        <v>12977</v>
      </c>
      <c r="G12" s="65">
        <v>5546</v>
      </c>
      <c r="H12" s="65">
        <v>129</v>
      </c>
      <c r="I12" s="64">
        <v>3440</v>
      </c>
      <c r="J12" s="65">
        <v>0</v>
      </c>
      <c r="K12" s="65">
        <v>3759</v>
      </c>
      <c r="L12" s="65">
        <v>0</v>
      </c>
      <c r="M12" s="65">
        <v>0</v>
      </c>
      <c r="N12" s="65">
        <v>0</v>
      </c>
      <c r="O12" s="65">
        <v>103</v>
      </c>
      <c r="P12" s="65">
        <v>0</v>
      </c>
      <c r="Q12" s="64">
        <v>0</v>
      </c>
      <c r="R12" s="66"/>
      <c r="S12" s="66"/>
      <c r="T12" s="66"/>
      <c r="U12" s="66"/>
      <c r="V12" s="66"/>
    </row>
    <row r="13" spans="1:22" ht="26.25" customHeight="1">
      <c r="A13" s="62" t="s">
        <v>71</v>
      </c>
      <c r="B13" s="62" t="s">
        <v>60</v>
      </c>
      <c r="C13" s="62" t="s">
        <v>68</v>
      </c>
      <c r="D13" s="62" t="s">
        <v>61</v>
      </c>
      <c r="E13" s="61" t="s">
        <v>72</v>
      </c>
      <c r="F13" s="65">
        <v>1615</v>
      </c>
      <c r="G13" s="65">
        <v>0</v>
      </c>
      <c r="H13" s="65">
        <v>0</v>
      </c>
      <c r="I13" s="64">
        <v>0</v>
      </c>
      <c r="J13" s="65">
        <v>0</v>
      </c>
      <c r="K13" s="65">
        <v>0</v>
      </c>
      <c r="L13" s="65">
        <v>0</v>
      </c>
      <c r="M13" s="65">
        <v>0</v>
      </c>
      <c r="N13" s="65">
        <v>0</v>
      </c>
      <c r="O13" s="65">
        <v>0</v>
      </c>
      <c r="P13" s="65">
        <v>1615</v>
      </c>
      <c r="Q13" s="64">
        <v>0</v>
      </c>
      <c r="R13" s="66"/>
      <c r="S13" s="66"/>
      <c r="T13" s="66"/>
      <c r="U13" s="66"/>
      <c r="V13" s="66"/>
    </row>
    <row r="14" spans="1:22" ht="18" customHeight="1">
      <c r="A14" s="66"/>
      <c r="B14" s="66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6"/>
      <c r="S14" s="66"/>
      <c r="T14" s="66"/>
      <c r="U14" s="66"/>
      <c r="V14" s="66"/>
    </row>
    <row r="15" spans="1:22" ht="18" customHeight="1">
      <c r="A15" s="66"/>
      <c r="B15" s="66"/>
      <c r="C15" s="66"/>
      <c r="D15" s="66"/>
      <c r="E15" s="67"/>
      <c r="F15" s="67"/>
      <c r="G15" s="67"/>
      <c r="H15" s="67"/>
      <c r="I15" s="67"/>
      <c r="J15" s="67"/>
      <c r="K15" s="66"/>
      <c r="L15" s="67"/>
      <c r="M15" s="67"/>
      <c r="N15" s="67"/>
      <c r="O15" s="67"/>
      <c r="P15" s="67"/>
      <c r="Q15" s="66"/>
      <c r="R15" s="66"/>
      <c r="S15" s="66"/>
      <c r="T15" s="66"/>
      <c r="U15" s="66"/>
      <c r="V15" s="66"/>
    </row>
    <row r="16" spans="1:22" ht="18" customHeight="1">
      <c r="A16" s="66"/>
      <c r="B16" s="66"/>
      <c r="C16" s="66"/>
      <c r="D16" s="66"/>
      <c r="E16" s="66"/>
      <c r="F16" s="66"/>
      <c r="G16" s="66"/>
      <c r="H16" s="67"/>
      <c r="I16" s="66"/>
      <c r="J16" s="66"/>
      <c r="K16" s="66"/>
      <c r="L16" s="66"/>
      <c r="M16" s="66"/>
      <c r="N16" s="66"/>
      <c r="O16" s="66"/>
      <c r="P16" s="67"/>
      <c r="Q16" s="66"/>
      <c r="R16" s="66"/>
      <c r="S16" s="66"/>
      <c r="T16" s="66"/>
      <c r="U16" s="66"/>
      <c r="V16" s="66"/>
    </row>
    <row r="17" spans="1:22" ht="18" customHeight="1">
      <c r="A17" s="66"/>
      <c r="B17" s="66"/>
      <c r="C17" s="66"/>
      <c r="D17" s="66"/>
      <c r="E17" s="66"/>
      <c r="F17" s="66"/>
      <c r="G17" s="67"/>
      <c r="H17" s="66"/>
      <c r="I17" s="67"/>
      <c r="J17" s="66"/>
      <c r="K17" s="66"/>
      <c r="L17" s="66"/>
      <c r="M17" s="66"/>
      <c r="N17" s="66"/>
      <c r="O17" s="67"/>
      <c r="P17" s="66"/>
      <c r="Q17" s="66"/>
      <c r="R17" s="66"/>
      <c r="S17" s="66"/>
      <c r="T17" s="66"/>
      <c r="U17" s="66"/>
      <c r="V17" s="66"/>
    </row>
    <row r="18" spans="1:22" ht="18" customHeight="1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</row>
  </sheetData>
  <sheetProtection/>
  <mergeCells count="16"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83203125" style="0" customWidth="1"/>
    <col min="4" max="4" width="9.83203125" style="0" customWidth="1"/>
    <col min="5" max="5" width="40.83203125" style="0" customWidth="1"/>
    <col min="6" max="6" width="11.33203125" style="0" customWidth="1"/>
    <col min="7" max="29" width="9.33203125" style="0" customWidth="1"/>
    <col min="30" max="30" width="9.16015625" style="0" customWidth="1"/>
    <col min="31" max="31" width="9.33203125" style="0" customWidth="1"/>
  </cols>
  <sheetData>
    <row r="1" spans="1:33" ht="18" customHeight="1">
      <c r="A1" s="45" t="s">
        <v>108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30"/>
      <c r="AG1" s="66"/>
    </row>
    <row r="2" spans="1:33" ht="18" customHeight="1">
      <c r="A2" s="74" t="s">
        <v>109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66"/>
    </row>
    <row r="3" spans="1:33" ht="18" customHeight="1">
      <c r="A3" s="47" t="s">
        <v>2</v>
      </c>
      <c r="B3" s="47"/>
      <c r="C3" s="47"/>
      <c r="D3" s="47"/>
      <c r="E3" s="47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30" t="s">
        <v>3</v>
      </c>
      <c r="AG3" s="66"/>
    </row>
    <row r="4" spans="1:33" ht="18" customHeight="1">
      <c r="A4" s="96" t="s">
        <v>35</v>
      </c>
      <c r="B4" s="97"/>
      <c r="C4" s="97"/>
      <c r="D4" s="97"/>
      <c r="E4" s="78"/>
      <c r="F4" s="48" t="s">
        <v>42</v>
      </c>
      <c r="G4" s="48" t="s">
        <v>110</v>
      </c>
      <c r="H4" s="48" t="s">
        <v>111</v>
      </c>
      <c r="I4" s="48" t="s">
        <v>112</v>
      </c>
      <c r="J4" s="48" t="s">
        <v>113</v>
      </c>
      <c r="K4" s="48" t="s">
        <v>114</v>
      </c>
      <c r="L4" s="48" t="s">
        <v>115</v>
      </c>
      <c r="M4" s="48" t="s">
        <v>116</v>
      </c>
      <c r="N4" s="48" t="s">
        <v>117</v>
      </c>
      <c r="O4" s="48" t="s">
        <v>118</v>
      </c>
      <c r="P4" s="48" t="s">
        <v>119</v>
      </c>
      <c r="Q4" s="48" t="s">
        <v>120</v>
      </c>
      <c r="R4" s="48" t="s">
        <v>121</v>
      </c>
      <c r="S4" s="48" t="s">
        <v>122</v>
      </c>
      <c r="T4" s="50" t="s">
        <v>123</v>
      </c>
      <c r="U4" s="48" t="s">
        <v>124</v>
      </c>
      <c r="V4" s="48" t="s">
        <v>125</v>
      </c>
      <c r="W4" s="48" t="s">
        <v>126</v>
      </c>
      <c r="X4" s="48" t="s">
        <v>127</v>
      </c>
      <c r="Y4" s="48" t="s">
        <v>128</v>
      </c>
      <c r="Z4" s="48" t="s">
        <v>129</v>
      </c>
      <c r="AA4" s="48" t="s">
        <v>130</v>
      </c>
      <c r="AB4" s="48" t="s">
        <v>131</v>
      </c>
      <c r="AC4" s="48" t="s">
        <v>132</v>
      </c>
      <c r="AD4" s="48" t="s">
        <v>133</v>
      </c>
      <c r="AE4" s="49" t="s">
        <v>134</v>
      </c>
      <c r="AF4" s="17" t="s">
        <v>135</v>
      </c>
      <c r="AG4" s="66"/>
    </row>
    <row r="5" spans="1:33" ht="18" customHeight="1">
      <c r="A5" s="79" t="s">
        <v>39</v>
      </c>
      <c r="B5" s="79"/>
      <c r="C5" s="96"/>
      <c r="D5" s="50" t="s">
        <v>40</v>
      </c>
      <c r="E5" s="100" t="s">
        <v>91</v>
      </c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50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17"/>
      <c r="AG5" s="66"/>
    </row>
    <row r="6" spans="1:33" ht="18" customHeight="1">
      <c r="A6" s="102" t="s">
        <v>49</v>
      </c>
      <c r="B6" s="102" t="s">
        <v>50</v>
      </c>
      <c r="C6" s="103" t="s">
        <v>51</v>
      </c>
      <c r="D6" s="50"/>
      <c r="E6" s="55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100"/>
      <c r="T6" s="86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23"/>
      <c r="AG6" s="66"/>
    </row>
    <row r="7" spans="1:33" ht="22.5" customHeight="1">
      <c r="A7" s="62"/>
      <c r="B7" s="62"/>
      <c r="C7" s="62"/>
      <c r="D7" s="62"/>
      <c r="E7" s="61" t="s">
        <v>42</v>
      </c>
      <c r="F7" s="65">
        <v>2111</v>
      </c>
      <c r="G7" s="65">
        <v>300</v>
      </c>
      <c r="H7" s="65">
        <v>200</v>
      </c>
      <c r="I7" s="65">
        <v>0</v>
      </c>
      <c r="J7" s="65">
        <v>0</v>
      </c>
      <c r="K7" s="65">
        <v>60</v>
      </c>
      <c r="L7" s="65">
        <v>0</v>
      </c>
      <c r="M7" s="65">
        <v>150</v>
      </c>
      <c r="N7" s="65">
        <v>0</v>
      </c>
      <c r="O7" s="65">
        <v>200</v>
      </c>
      <c r="P7" s="65">
        <v>300</v>
      </c>
      <c r="Q7" s="65">
        <v>0</v>
      </c>
      <c r="R7" s="65">
        <v>0</v>
      </c>
      <c r="S7" s="64">
        <v>100</v>
      </c>
      <c r="T7" s="63">
        <v>0</v>
      </c>
      <c r="U7" s="63">
        <v>0</v>
      </c>
      <c r="V7" s="63">
        <v>10</v>
      </c>
      <c r="W7" s="63">
        <v>0</v>
      </c>
      <c r="X7" s="63">
        <v>0</v>
      </c>
      <c r="Y7" s="63">
        <v>0</v>
      </c>
      <c r="Z7" s="63">
        <v>100</v>
      </c>
      <c r="AA7" s="63">
        <v>0</v>
      </c>
      <c r="AB7" s="63">
        <v>112</v>
      </c>
      <c r="AC7" s="63">
        <v>169</v>
      </c>
      <c r="AD7" s="63">
        <v>0</v>
      </c>
      <c r="AE7" s="63">
        <v>40</v>
      </c>
      <c r="AF7" s="63">
        <v>370</v>
      </c>
      <c r="AG7" s="67"/>
    </row>
    <row r="8" spans="1:33" ht="22.5" customHeight="1">
      <c r="A8" s="62"/>
      <c r="B8" s="62"/>
      <c r="C8" s="62"/>
      <c r="D8" s="62"/>
      <c r="E8" s="61" t="s">
        <v>56</v>
      </c>
      <c r="F8" s="65">
        <v>2111</v>
      </c>
      <c r="G8" s="65">
        <v>300</v>
      </c>
      <c r="H8" s="65">
        <v>200</v>
      </c>
      <c r="I8" s="65">
        <v>0</v>
      </c>
      <c r="J8" s="65">
        <v>0</v>
      </c>
      <c r="K8" s="65">
        <v>60</v>
      </c>
      <c r="L8" s="65">
        <v>0</v>
      </c>
      <c r="M8" s="65">
        <v>150</v>
      </c>
      <c r="N8" s="65">
        <v>0</v>
      </c>
      <c r="O8" s="65">
        <v>200</v>
      </c>
      <c r="P8" s="65">
        <v>300</v>
      </c>
      <c r="Q8" s="65">
        <v>0</v>
      </c>
      <c r="R8" s="65">
        <v>0</v>
      </c>
      <c r="S8" s="64">
        <v>100</v>
      </c>
      <c r="T8" s="63">
        <v>0</v>
      </c>
      <c r="U8" s="63">
        <v>0</v>
      </c>
      <c r="V8" s="63">
        <v>10</v>
      </c>
      <c r="W8" s="63">
        <v>0</v>
      </c>
      <c r="X8" s="63">
        <v>0</v>
      </c>
      <c r="Y8" s="63">
        <v>0</v>
      </c>
      <c r="Z8" s="63">
        <v>100</v>
      </c>
      <c r="AA8" s="63">
        <v>0</v>
      </c>
      <c r="AB8" s="63">
        <v>112</v>
      </c>
      <c r="AC8" s="63">
        <v>169</v>
      </c>
      <c r="AD8" s="63">
        <v>0</v>
      </c>
      <c r="AE8" s="63">
        <v>40</v>
      </c>
      <c r="AF8" s="63">
        <v>370</v>
      </c>
      <c r="AG8" s="66"/>
    </row>
    <row r="9" spans="1:33" ht="22.5" customHeight="1">
      <c r="A9" s="62"/>
      <c r="B9" s="62"/>
      <c r="C9" s="62"/>
      <c r="D9" s="62"/>
      <c r="E9" s="61" t="s">
        <v>57</v>
      </c>
      <c r="F9" s="65">
        <v>2111</v>
      </c>
      <c r="G9" s="65">
        <v>300</v>
      </c>
      <c r="H9" s="65">
        <v>200</v>
      </c>
      <c r="I9" s="65">
        <v>0</v>
      </c>
      <c r="J9" s="65">
        <v>0</v>
      </c>
      <c r="K9" s="65">
        <v>60</v>
      </c>
      <c r="L9" s="65">
        <v>0</v>
      </c>
      <c r="M9" s="65">
        <v>150</v>
      </c>
      <c r="N9" s="65">
        <v>0</v>
      </c>
      <c r="O9" s="65">
        <v>200</v>
      </c>
      <c r="P9" s="65">
        <v>300</v>
      </c>
      <c r="Q9" s="65">
        <v>0</v>
      </c>
      <c r="R9" s="65">
        <v>0</v>
      </c>
      <c r="S9" s="64">
        <v>100</v>
      </c>
      <c r="T9" s="63">
        <v>0</v>
      </c>
      <c r="U9" s="63">
        <v>0</v>
      </c>
      <c r="V9" s="63">
        <v>10</v>
      </c>
      <c r="W9" s="63">
        <v>0</v>
      </c>
      <c r="X9" s="63">
        <v>0</v>
      </c>
      <c r="Y9" s="63">
        <v>0</v>
      </c>
      <c r="Z9" s="63">
        <v>100</v>
      </c>
      <c r="AA9" s="63">
        <v>0</v>
      </c>
      <c r="AB9" s="63">
        <v>112</v>
      </c>
      <c r="AC9" s="63">
        <v>169</v>
      </c>
      <c r="AD9" s="63">
        <v>0</v>
      </c>
      <c r="AE9" s="63">
        <v>40</v>
      </c>
      <c r="AF9" s="63">
        <v>370</v>
      </c>
      <c r="AG9" s="66"/>
    </row>
    <row r="10" spans="1:33" ht="22.5" customHeight="1">
      <c r="A10" s="62" t="s">
        <v>58</v>
      </c>
      <c r="B10" s="62" t="s">
        <v>59</v>
      </c>
      <c r="C10" s="62" t="s">
        <v>60</v>
      </c>
      <c r="D10" s="62" t="s">
        <v>61</v>
      </c>
      <c r="E10" s="61" t="s">
        <v>62</v>
      </c>
      <c r="F10" s="65">
        <v>24</v>
      </c>
      <c r="G10" s="65">
        <v>0</v>
      </c>
      <c r="H10" s="65">
        <v>0</v>
      </c>
      <c r="I10" s="65">
        <v>0</v>
      </c>
      <c r="J10" s="65">
        <v>0</v>
      </c>
      <c r="K10" s="65">
        <v>0</v>
      </c>
      <c r="L10" s="65">
        <v>0</v>
      </c>
      <c r="M10" s="65">
        <v>0</v>
      </c>
      <c r="N10" s="65">
        <v>0</v>
      </c>
      <c r="O10" s="65">
        <v>0</v>
      </c>
      <c r="P10" s="65">
        <v>0</v>
      </c>
      <c r="Q10" s="65">
        <v>0</v>
      </c>
      <c r="R10" s="65">
        <v>0</v>
      </c>
      <c r="S10" s="64">
        <v>0</v>
      </c>
      <c r="T10" s="63">
        <v>0</v>
      </c>
      <c r="U10" s="63">
        <v>0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v>0</v>
      </c>
      <c r="AC10" s="63">
        <v>0</v>
      </c>
      <c r="AD10" s="63">
        <v>0</v>
      </c>
      <c r="AE10" s="63">
        <v>0</v>
      </c>
      <c r="AF10" s="63">
        <v>24</v>
      </c>
      <c r="AG10" s="66"/>
    </row>
    <row r="11" spans="1:33" ht="22.5" customHeight="1">
      <c r="A11" s="62" t="s">
        <v>67</v>
      </c>
      <c r="B11" s="62" t="s">
        <v>68</v>
      </c>
      <c r="C11" s="62" t="s">
        <v>69</v>
      </c>
      <c r="D11" s="62" t="s">
        <v>61</v>
      </c>
      <c r="E11" s="61" t="s">
        <v>70</v>
      </c>
      <c r="F11" s="65">
        <v>2087</v>
      </c>
      <c r="G11" s="65">
        <v>300</v>
      </c>
      <c r="H11" s="65">
        <v>200</v>
      </c>
      <c r="I11" s="65">
        <v>0</v>
      </c>
      <c r="J11" s="65">
        <v>0</v>
      </c>
      <c r="K11" s="65">
        <v>60</v>
      </c>
      <c r="L11" s="65">
        <v>0</v>
      </c>
      <c r="M11" s="65">
        <v>150</v>
      </c>
      <c r="N11" s="65">
        <v>0</v>
      </c>
      <c r="O11" s="65">
        <v>200</v>
      </c>
      <c r="P11" s="65">
        <v>300</v>
      </c>
      <c r="Q11" s="65">
        <v>0</v>
      </c>
      <c r="R11" s="65">
        <v>0</v>
      </c>
      <c r="S11" s="64">
        <v>100</v>
      </c>
      <c r="T11" s="63">
        <v>0</v>
      </c>
      <c r="U11" s="63">
        <v>0</v>
      </c>
      <c r="V11" s="63">
        <v>10</v>
      </c>
      <c r="W11" s="63">
        <v>0</v>
      </c>
      <c r="X11" s="63">
        <v>0</v>
      </c>
      <c r="Y11" s="63">
        <v>0</v>
      </c>
      <c r="Z11" s="63">
        <v>100</v>
      </c>
      <c r="AA11" s="63">
        <v>0</v>
      </c>
      <c r="AB11" s="63">
        <v>112</v>
      </c>
      <c r="AC11" s="63">
        <v>169</v>
      </c>
      <c r="AD11" s="63">
        <v>0</v>
      </c>
      <c r="AE11" s="63">
        <v>40</v>
      </c>
      <c r="AF11" s="63">
        <v>346</v>
      </c>
      <c r="AG11" s="66"/>
    </row>
    <row r="12" spans="1:33" ht="18" customHeight="1">
      <c r="A12" s="66"/>
      <c r="B12" s="66"/>
      <c r="C12" s="67"/>
      <c r="D12" s="67"/>
      <c r="E12" s="67"/>
      <c r="F12" s="66"/>
      <c r="G12" s="66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6"/>
    </row>
    <row r="13" spans="1:33" ht="18" customHeight="1">
      <c r="A13" s="66"/>
      <c r="B13" s="66"/>
      <c r="C13" s="67"/>
      <c r="D13" s="67"/>
      <c r="E13" s="67"/>
      <c r="F13" s="67"/>
      <c r="G13" s="66"/>
      <c r="H13" s="67"/>
      <c r="I13" s="67"/>
      <c r="J13" s="67"/>
      <c r="K13" s="67"/>
      <c r="L13" s="67"/>
      <c r="M13" s="67"/>
      <c r="N13" s="67"/>
      <c r="O13" s="67"/>
      <c r="P13" s="67"/>
      <c r="Q13" s="66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6"/>
    </row>
    <row r="14" spans="1:33" ht="18" customHeight="1">
      <c r="A14" s="67"/>
      <c r="B14" s="66"/>
      <c r="C14" s="66"/>
      <c r="D14" s="66"/>
      <c r="E14" s="67"/>
      <c r="F14" s="67"/>
      <c r="G14" s="66"/>
      <c r="H14" s="66"/>
      <c r="I14" s="66"/>
      <c r="J14" s="67"/>
      <c r="K14" s="66"/>
      <c r="L14" s="66"/>
      <c r="M14" s="66"/>
      <c r="N14" s="66"/>
      <c r="O14" s="66"/>
      <c r="P14" s="66"/>
      <c r="Q14" s="66"/>
      <c r="R14" s="66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6"/>
      <c r="AG14" s="66"/>
    </row>
    <row r="15" spans="1:33" ht="18" customHeight="1">
      <c r="A15" s="66"/>
      <c r="B15" s="66"/>
      <c r="C15" s="66"/>
      <c r="D15" s="66"/>
      <c r="E15" s="66"/>
      <c r="F15" s="67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7"/>
      <c r="S15" s="67"/>
      <c r="T15" s="66"/>
      <c r="U15" s="66"/>
      <c r="V15" s="67"/>
      <c r="W15" s="66"/>
      <c r="X15" s="67"/>
      <c r="Y15" s="66"/>
      <c r="Z15" s="66"/>
      <c r="AA15" s="66"/>
      <c r="AB15" s="67"/>
      <c r="AC15" s="67"/>
      <c r="AD15" s="67"/>
      <c r="AE15" s="67"/>
      <c r="AF15" s="66"/>
      <c r="AG15" s="66"/>
    </row>
    <row r="16" spans="1:33" ht="18" customHeight="1">
      <c r="A16" s="66"/>
      <c r="B16" s="66"/>
      <c r="C16" s="66"/>
      <c r="D16" s="66"/>
      <c r="E16" s="66"/>
      <c r="F16" s="66"/>
      <c r="G16" s="67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7"/>
      <c r="S16" s="66"/>
      <c r="T16" s="66"/>
      <c r="U16" s="66"/>
      <c r="V16" s="66"/>
      <c r="W16" s="66"/>
      <c r="X16" s="66"/>
      <c r="Y16" s="66"/>
      <c r="Z16" s="66"/>
      <c r="AA16" s="66"/>
      <c r="AB16" s="67"/>
      <c r="AC16" s="66"/>
      <c r="AD16" s="67"/>
      <c r="AE16" s="66"/>
      <c r="AF16" s="66"/>
      <c r="AG16" s="66"/>
    </row>
    <row r="17" spans="1:33" ht="18" customHeight="1">
      <c r="A17" s="66"/>
      <c r="B17" s="66"/>
      <c r="C17" s="66"/>
      <c r="D17" s="66"/>
      <c r="E17" s="66"/>
      <c r="F17" s="66"/>
      <c r="G17" s="67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7"/>
      <c r="S17" s="66"/>
      <c r="T17" s="66"/>
      <c r="U17" s="66"/>
      <c r="V17" s="66"/>
      <c r="W17" s="66"/>
      <c r="X17" s="66"/>
      <c r="Y17" s="66"/>
      <c r="Z17" s="66"/>
      <c r="AA17" s="66"/>
      <c r="AB17" s="67"/>
      <c r="AC17" s="66"/>
      <c r="AD17" s="66"/>
      <c r="AE17" s="66"/>
      <c r="AF17" s="66"/>
      <c r="AG17" s="66"/>
    </row>
  </sheetData>
  <sheetProtection/>
  <mergeCells count="32">
    <mergeCell ref="A2:AF2"/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E4:AE6"/>
    <mergeCell ref="AF4:AF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83203125" style="0" customWidth="1"/>
    <col min="4" max="4" width="9.83203125" style="0" customWidth="1"/>
    <col min="5" max="5" width="40.83203125" style="0" customWidth="1"/>
    <col min="6" max="6" width="17.5" style="0" customWidth="1"/>
    <col min="7" max="7" width="12.83203125" style="0" customWidth="1"/>
    <col min="8" max="8" width="10.66015625" style="0" customWidth="1"/>
    <col min="9" max="9" width="9.16015625" style="0" customWidth="1"/>
    <col min="10" max="15" width="10.66015625" style="0" customWidth="1"/>
    <col min="16" max="16" width="9.16015625" style="0" customWidth="1"/>
    <col min="17" max="17" width="10.66015625" style="0" customWidth="1"/>
  </cols>
  <sheetData>
    <row r="1" spans="1:20" ht="18" customHeight="1">
      <c r="A1" s="45" t="s">
        <v>136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30"/>
      <c r="R1" s="66"/>
      <c r="S1" s="66"/>
      <c r="T1" s="66"/>
    </row>
    <row r="2" spans="1:20" ht="18" customHeight="1">
      <c r="A2" s="74" t="s">
        <v>137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66"/>
      <c r="S2" s="66"/>
      <c r="T2" s="66"/>
    </row>
    <row r="3" spans="1:20" ht="18" customHeight="1">
      <c r="A3" s="47" t="s">
        <v>2</v>
      </c>
      <c r="B3" s="47"/>
      <c r="C3" s="47"/>
      <c r="D3" s="47"/>
      <c r="E3" s="47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30" t="s">
        <v>3</v>
      </c>
      <c r="R3" s="66"/>
      <c r="S3" s="66"/>
      <c r="T3" s="66"/>
    </row>
    <row r="4" spans="1:20" ht="18" customHeight="1">
      <c r="A4" s="93" t="s">
        <v>35</v>
      </c>
      <c r="B4" s="94"/>
      <c r="C4" s="94"/>
      <c r="D4" s="94"/>
      <c r="E4" s="95"/>
      <c r="F4" s="48" t="s">
        <v>42</v>
      </c>
      <c r="G4" s="48" t="s">
        <v>138</v>
      </c>
      <c r="H4" s="50" t="s">
        <v>139</v>
      </c>
      <c r="I4" s="48" t="s">
        <v>140</v>
      </c>
      <c r="J4" s="48" t="s">
        <v>141</v>
      </c>
      <c r="K4" s="48" t="s">
        <v>142</v>
      </c>
      <c r="L4" s="48" t="s">
        <v>143</v>
      </c>
      <c r="M4" s="48" t="s">
        <v>144</v>
      </c>
      <c r="N4" s="48" t="s">
        <v>145</v>
      </c>
      <c r="O4" s="48" t="s">
        <v>146</v>
      </c>
      <c r="P4" s="48" t="s">
        <v>147</v>
      </c>
      <c r="Q4" s="95" t="s">
        <v>148</v>
      </c>
      <c r="R4" s="66"/>
      <c r="S4" s="66"/>
      <c r="T4" s="66"/>
    </row>
    <row r="5" spans="1:20" ht="18" customHeight="1">
      <c r="A5" s="96" t="s">
        <v>39</v>
      </c>
      <c r="B5" s="97"/>
      <c r="C5" s="78"/>
      <c r="D5" s="86" t="s">
        <v>40</v>
      </c>
      <c r="E5" s="86" t="s">
        <v>91</v>
      </c>
      <c r="F5" s="48"/>
      <c r="G5" s="48"/>
      <c r="H5" s="50"/>
      <c r="I5" s="48"/>
      <c r="J5" s="48"/>
      <c r="K5" s="48"/>
      <c r="L5" s="48"/>
      <c r="M5" s="48"/>
      <c r="N5" s="48"/>
      <c r="O5" s="48"/>
      <c r="P5" s="48"/>
      <c r="Q5" s="95"/>
      <c r="R5" s="66"/>
      <c r="S5" s="66"/>
      <c r="T5" s="66"/>
    </row>
    <row r="6" spans="1:20" ht="33.75" customHeight="1">
      <c r="A6" s="54" t="s">
        <v>49</v>
      </c>
      <c r="B6" s="54" t="s">
        <v>50</v>
      </c>
      <c r="C6" s="98" t="s">
        <v>51</v>
      </c>
      <c r="D6" s="99"/>
      <c r="E6" s="99"/>
      <c r="F6" s="100"/>
      <c r="G6" s="100"/>
      <c r="H6" s="86"/>
      <c r="I6" s="100"/>
      <c r="J6" s="100"/>
      <c r="K6" s="100"/>
      <c r="L6" s="100"/>
      <c r="M6" s="100"/>
      <c r="N6" s="100"/>
      <c r="O6" s="100"/>
      <c r="P6" s="100"/>
      <c r="Q6" s="85"/>
      <c r="R6" s="66"/>
      <c r="S6" s="66"/>
      <c r="T6" s="66"/>
    </row>
    <row r="7" spans="1:20" ht="22.5" customHeight="1">
      <c r="A7" s="62"/>
      <c r="B7" s="62"/>
      <c r="C7" s="62"/>
      <c r="D7" s="62"/>
      <c r="E7" s="61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4"/>
      <c r="R7" s="67"/>
      <c r="S7" s="67"/>
      <c r="T7" s="67"/>
    </row>
    <row r="8" spans="1:20" ht="18" customHeight="1">
      <c r="A8" s="67"/>
      <c r="B8" s="67"/>
      <c r="C8" s="67"/>
      <c r="D8" s="67"/>
      <c r="E8" s="67"/>
      <c r="F8" s="67"/>
      <c r="G8" s="101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6"/>
      <c r="T8" s="66"/>
    </row>
    <row r="9" spans="1:20" ht="18" customHeight="1">
      <c r="A9" s="66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6"/>
      <c r="T9" s="66"/>
    </row>
    <row r="10" spans="1:20" ht="18" customHeight="1">
      <c r="A10" s="66"/>
      <c r="B10" s="67"/>
      <c r="C10" s="67"/>
      <c r="D10" s="67"/>
      <c r="E10" s="67"/>
      <c r="F10" s="66"/>
      <c r="G10" s="67"/>
      <c r="H10" s="67"/>
      <c r="I10" s="66"/>
      <c r="J10" s="67"/>
      <c r="K10" s="67"/>
      <c r="L10" s="67"/>
      <c r="M10" s="66"/>
      <c r="N10" s="67"/>
      <c r="O10" s="67"/>
      <c r="P10" s="66"/>
      <c r="Q10" s="67"/>
      <c r="R10" s="67"/>
      <c r="S10" s="66"/>
      <c r="T10" s="66"/>
    </row>
    <row r="11" spans="1:20" ht="18" customHeight="1">
      <c r="A11" s="66"/>
      <c r="B11" s="67"/>
      <c r="C11" s="67"/>
      <c r="D11" s="67"/>
      <c r="E11" s="67"/>
      <c r="F11" s="66"/>
      <c r="G11" s="67"/>
      <c r="H11" s="67"/>
      <c r="I11" s="67"/>
      <c r="J11" s="67"/>
      <c r="K11" s="67"/>
      <c r="L11" s="67"/>
      <c r="M11" s="66"/>
      <c r="N11" s="67"/>
      <c r="O11" s="67"/>
      <c r="P11" s="67"/>
      <c r="Q11" s="67"/>
      <c r="R11" s="66"/>
      <c r="S11" s="66"/>
      <c r="T11" s="66"/>
    </row>
    <row r="12" spans="1:20" ht="18" customHeight="1">
      <c r="A12" s="66"/>
      <c r="B12" s="67"/>
      <c r="C12" s="66"/>
      <c r="D12" s="67"/>
      <c r="E12" s="67"/>
      <c r="F12" s="67"/>
      <c r="G12" s="66"/>
      <c r="H12" s="67"/>
      <c r="I12" s="66"/>
      <c r="J12" s="67"/>
      <c r="K12" s="67"/>
      <c r="L12" s="67"/>
      <c r="M12" s="67"/>
      <c r="N12" s="67"/>
      <c r="O12" s="67"/>
      <c r="P12" s="67"/>
      <c r="Q12" s="67"/>
      <c r="R12" s="66"/>
      <c r="S12" s="66"/>
      <c r="T12" s="66"/>
    </row>
    <row r="13" spans="1:20" ht="18" customHeight="1">
      <c r="A13" s="66"/>
      <c r="B13" s="67"/>
      <c r="C13" s="67"/>
      <c r="D13" s="67"/>
      <c r="E13" s="67"/>
      <c r="F13" s="67"/>
      <c r="G13" s="66"/>
      <c r="H13" s="67"/>
      <c r="I13" s="67"/>
      <c r="J13" s="67"/>
      <c r="K13" s="67"/>
      <c r="L13" s="67"/>
      <c r="M13" s="67"/>
      <c r="N13" s="67"/>
      <c r="O13" s="66"/>
      <c r="P13" s="67"/>
      <c r="Q13" s="67"/>
      <c r="R13" s="66"/>
      <c r="S13" s="66"/>
      <c r="T13" s="66"/>
    </row>
    <row r="14" spans="1:20" ht="18" customHeight="1">
      <c r="A14" s="66"/>
      <c r="B14" s="66"/>
      <c r="C14" s="66"/>
      <c r="D14" s="67"/>
      <c r="E14" s="67"/>
      <c r="F14" s="67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</row>
    <row r="15" spans="1:20" ht="18" customHeight="1">
      <c r="A15" s="66"/>
      <c r="B15" s="66"/>
      <c r="C15" s="66"/>
      <c r="D15" s="66"/>
      <c r="E15" s="67"/>
      <c r="F15" s="66"/>
      <c r="G15" s="67"/>
      <c r="H15" s="67"/>
      <c r="I15" s="67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</row>
    <row r="16" spans="1:20" ht="18" customHeight="1">
      <c r="A16" s="66"/>
      <c r="B16" s="66"/>
      <c r="C16" s="66"/>
      <c r="D16" s="66"/>
      <c r="E16" s="67"/>
      <c r="F16" s="66"/>
      <c r="G16" s="67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</row>
  </sheetData>
  <sheetProtection/>
  <mergeCells count="17">
    <mergeCell ref="A2:Q2"/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showGridLines="0" showZeros="0" workbookViewId="0" topLeftCell="A1">
      <selection activeCell="A1" sqref="A1"/>
    </sheetView>
  </sheetViews>
  <sheetFormatPr defaultColWidth="9.16015625" defaultRowHeight="18" customHeight="1"/>
  <cols>
    <col min="1" max="3" width="6.5" style="66" customWidth="1"/>
    <col min="4" max="4" width="75.33203125" style="66" customWidth="1"/>
    <col min="5" max="10" width="22.83203125" style="66" customWidth="1"/>
    <col min="11" max="210" width="9.16015625" style="66" customWidth="1"/>
  </cols>
  <sheetData>
    <row r="1" spans="1:6" ht="18" customHeight="1">
      <c r="A1" s="45" t="s">
        <v>149</v>
      </c>
      <c r="B1" s="45"/>
      <c r="C1" s="45"/>
      <c r="D1" s="45"/>
      <c r="E1" s="73"/>
      <c r="F1" s="73"/>
    </row>
    <row r="2" spans="1:10" ht="18" customHeight="1">
      <c r="A2" s="74" t="s">
        <v>150</v>
      </c>
      <c r="B2" s="74"/>
      <c r="C2" s="74"/>
      <c r="D2" s="74"/>
      <c r="E2" s="74"/>
      <c r="F2" s="74"/>
      <c r="G2" s="74"/>
      <c r="H2" s="74"/>
      <c r="I2" s="74"/>
      <c r="J2" s="74"/>
    </row>
    <row r="3" spans="1:10" ht="18" customHeight="1">
      <c r="A3" s="47" t="s">
        <v>2</v>
      </c>
      <c r="B3" s="47"/>
      <c r="C3" s="47"/>
      <c r="D3" s="47"/>
      <c r="J3" s="75" t="s">
        <v>151</v>
      </c>
    </row>
    <row r="4" spans="1:10" ht="18" customHeight="1">
      <c r="A4" s="77" t="s">
        <v>152</v>
      </c>
      <c r="B4" s="77"/>
      <c r="C4" s="77"/>
      <c r="D4" s="77"/>
      <c r="E4" s="91" t="s">
        <v>153</v>
      </c>
      <c r="F4" s="91"/>
      <c r="G4" s="91"/>
      <c r="H4" s="91" t="s">
        <v>53</v>
      </c>
      <c r="I4" s="91"/>
      <c r="J4" s="91"/>
    </row>
    <row r="5" spans="1:10" ht="18" customHeight="1">
      <c r="A5" s="77" t="s">
        <v>39</v>
      </c>
      <c r="B5" s="77"/>
      <c r="C5" s="77"/>
      <c r="D5" s="77" t="s">
        <v>154</v>
      </c>
      <c r="E5" s="50" t="s">
        <v>42</v>
      </c>
      <c r="F5" s="50" t="s">
        <v>37</v>
      </c>
      <c r="G5" s="79" t="s">
        <v>38</v>
      </c>
      <c r="H5" s="50" t="s">
        <v>42</v>
      </c>
      <c r="I5" s="50" t="s">
        <v>37</v>
      </c>
      <c r="J5" s="79" t="s">
        <v>38</v>
      </c>
    </row>
    <row r="6" spans="1:13" ht="18" customHeight="1">
      <c r="A6" s="77" t="s">
        <v>49</v>
      </c>
      <c r="B6" s="77" t="s">
        <v>50</v>
      </c>
      <c r="C6" s="77" t="s">
        <v>51</v>
      </c>
      <c r="D6" s="77"/>
      <c r="E6" s="86"/>
      <c r="F6" s="86"/>
      <c r="G6" s="80"/>
      <c r="H6" s="86"/>
      <c r="I6" s="86"/>
      <c r="J6" s="80"/>
      <c r="K6" s="67"/>
      <c r="L6" s="67"/>
      <c r="M6" s="67"/>
    </row>
    <row r="7" spans="1:12" ht="24" customHeight="1">
      <c r="A7" s="62"/>
      <c r="B7" s="62"/>
      <c r="C7" s="62"/>
      <c r="D7" s="61"/>
      <c r="E7" s="65"/>
      <c r="F7" s="65"/>
      <c r="G7" s="88"/>
      <c r="H7" s="65"/>
      <c r="I7" s="65"/>
      <c r="J7" s="92"/>
      <c r="K7" s="67"/>
      <c r="L7" s="67"/>
    </row>
    <row r="8" spans="1:10" ht="18" customHeight="1">
      <c r="A8" s="67"/>
      <c r="B8" s="67"/>
      <c r="C8" s="67"/>
      <c r="D8" s="67"/>
      <c r="E8" s="67"/>
      <c r="F8" s="67"/>
      <c r="G8" s="67"/>
      <c r="H8" s="67"/>
      <c r="I8" s="67"/>
      <c r="J8" s="67"/>
    </row>
    <row r="9" spans="1:10" ht="18" customHeight="1">
      <c r="A9" s="67"/>
      <c r="B9" s="67"/>
      <c r="C9" s="67"/>
      <c r="D9" s="67"/>
      <c r="E9" s="67"/>
      <c r="F9" s="67"/>
      <c r="G9" s="67"/>
      <c r="H9" s="67"/>
      <c r="I9" s="67"/>
      <c r="J9" s="67"/>
    </row>
    <row r="10" spans="1:10" ht="18" customHeight="1">
      <c r="A10" s="67"/>
      <c r="B10" s="67"/>
      <c r="C10" s="67"/>
      <c r="D10" s="67"/>
      <c r="E10" s="67"/>
      <c r="F10" s="67"/>
      <c r="G10" s="67"/>
      <c r="H10" s="67"/>
      <c r="J10" s="67"/>
    </row>
    <row r="11" spans="1:10" ht="18" customHeight="1">
      <c r="A11" s="67"/>
      <c r="B11" s="67"/>
      <c r="C11" s="67"/>
      <c r="D11" s="67"/>
      <c r="E11" s="67"/>
      <c r="F11" s="67"/>
      <c r="G11" s="67"/>
      <c r="H11" s="67"/>
      <c r="J11" s="67"/>
    </row>
    <row r="12" spans="1:10" ht="18" customHeight="1">
      <c r="A12" s="67"/>
      <c r="B12" s="67"/>
      <c r="C12" s="67"/>
      <c r="D12" s="67"/>
      <c r="E12" s="67"/>
      <c r="F12" s="67"/>
      <c r="G12" s="67"/>
      <c r="H12" s="67"/>
      <c r="J12" s="67"/>
    </row>
    <row r="13" spans="1:10" ht="18" customHeight="1">
      <c r="A13" s="67"/>
      <c r="B13" s="67"/>
      <c r="C13" s="67"/>
      <c r="D13" s="67"/>
      <c r="E13" s="67"/>
      <c r="F13" s="67"/>
      <c r="G13" s="67"/>
      <c r="H13" s="67"/>
      <c r="I13" s="67"/>
      <c r="J13" s="67"/>
    </row>
    <row r="14" spans="1:9" ht="18" customHeight="1">
      <c r="A14" s="67"/>
      <c r="B14" s="67"/>
      <c r="C14" s="67"/>
      <c r="D14" s="67"/>
      <c r="E14" s="67"/>
      <c r="F14" s="67"/>
      <c r="G14" s="67"/>
      <c r="H14" s="67"/>
      <c r="I14" s="67"/>
    </row>
    <row r="15" spans="1:9" ht="18" customHeight="1">
      <c r="A15" s="67"/>
      <c r="B15" s="67"/>
      <c r="C15" s="67"/>
      <c r="D15" s="67"/>
      <c r="E15" s="67"/>
      <c r="F15" s="67"/>
      <c r="G15" s="67"/>
      <c r="H15" s="67"/>
      <c r="I15" s="67"/>
    </row>
    <row r="16" spans="1:9" ht="18" customHeight="1">
      <c r="A16" s="67"/>
      <c r="B16" s="67"/>
      <c r="C16" s="67"/>
      <c r="D16" s="67"/>
      <c r="E16" s="67"/>
      <c r="F16" s="67"/>
      <c r="G16" s="67"/>
      <c r="H16" s="67"/>
      <c r="I16" s="67"/>
    </row>
    <row r="17" spans="1:9" ht="18" customHeight="1">
      <c r="A17" s="67"/>
      <c r="B17" s="67"/>
      <c r="C17" s="67"/>
      <c r="D17" s="67"/>
      <c r="E17" s="67"/>
      <c r="F17" s="67"/>
      <c r="G17" s="67"/>
      <c r="H17" s="67"/>
      <c r="I17" s="67"/>
    </row>
    <row r="18" spans="1:9" ht="18" customHeight="1">
      <c r="A18" s="67"/>
      <c r="B18" s="67"/>
      <c r="C18" s="67"/>
      <c r="D18" s="67"/>
      <c r="E18" s="67"/>
      <c r="F18" s="67"/>
      <c r="G18" s="67"/>
      <c r="H18" s="67"/>
      <c r="I18" s="67"/>
    </row>
    <row r="19" spans="1:9" ht="18" customHeight="1">
      <c r="A19" s="67"/>
      <c r="B19" s="67"/>
      <c r="C19" s="67"/>
      <c r="D19" s="67"/>
      <c r="E19" s="67"/>
      <c r="F19" s="67"/>
      <c r="G19" s="67"/>
      <c r="H19" s="67"/>
      <c r="I19" s="67"/>
    </row>
    <row r="20" spans="4:9" ht="18" customHeight="1">
      <c r="D20" s="67"/>
      <c r="E20" s="67"/>
      <c r="F20" s="67"/>
      <c r="G20" s="67"/>
      <c r="H20" s="67"/>
      <c r="I20" s="67"/>
    </row>
    <row r="21" spans="5:9" ht="18" customHeight="1">
      <c r="E21" s="67"/>
      <c r="F21" s="67"/>
      <c r="G21" s="67"/>
      <c r="H21" s="67"/>
      <c r="I21" s="67"/>
    </row>
  </sheetData>
  <sheetProtection/>
  <mergeCells count="10">
    <mergeCell ref="A2:J2"/>
    <mergeCell ref="A4:D4"/>
    <mergeCell ref="A5:C5"/>
    <mergeCell ref="D5:D6"/>
    <mergeCell ref="E5:E6"/>
    <mergeCell ref="F5:F6"/>
    <mergeCell ref="G5:G6"/>
    <mergeCell ref="H5:H6"/>
    <mergeCell ref="I5:I6"/>
    <mergeCell ref="J5:J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horizontalDpi="180" verticalDpi="18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WPS_1466565073</cp:lastModifiedBy>
  <dcterms:created xsi:type="dcterms:W3CDTF">2022-06-21T02:42:24Z</dcterms:created>
  <dcterms:modified xsi:type="dcterms:W3CDTF">2022-07-12T10:02:01Z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DDF5F9F23A3646329875C93C03035753</vt:lpwstr>
  </property>
  <property fmtid="{D5CDD505-2E9C-101B-9397-08002B2CF9AE}" pid="4" name="KSOProductBuildV">
    <vt:lpwstr>2052-11.1.0.11875</vt:lpwstr>
  </property>
</Properties>
</file>