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'1'!$A$1:$H$18</definedName>
    <definedName name="_xlnm.Print_Area" localSheetId="9">'10'!$A$1:$H$16</definedName>
    <definedName name="_xlnm.Print_Area" localSheetId="10">'11'!$A$1:$Y$85</definedName>
    <definedName name="_xlnm.Print_Area" localSheetId="1">'2'!$A$1:$P$69</definedName>
    <definedName name="_xlnm.Print_Area" localSheetId="2">'3'!$A$1:$K$69</definedName>
    <definedName name="_xlnm.Print_Area" localSheetId="3">'4'!$A$1:$H$16</definedName>
    <definedName name="_xlnm.Print_Area" localSheetId="4">'5'!$A$1:$K$68</definedName>
    <definedName name="_xlnm.Print_Area" localSheetId="5">'6'!$A$1:$Q$49</definedName>
    <definedName name="_xlnm.Print_Area" localSheetId="6">'7'!$A$1:$AF$31</definedName>
    <definedName name="_xlnm.Print_Area" localSheetId="7">'8'!$A$1:$Q$10</definedName>
    <definedName name="_xlnm.Print_Area" localSheetId="8">'9'!$A$1:$J$67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<sst xmlns="http://schemas.openxmlformats.org/spreadsheetml/2006/main" count="1826" uniqueCount="301">
  <si>
    <t>表1</t>
  </si>
  <si>
    <t>收支预算总表</t>
  </si>
  <si>
    <t>市自然资源局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</si>
  <si>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</si>
  <si>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</si>
  <si>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</si>
  <si>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</si>
  <si>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</si>
  <si>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</si>
  <si>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</si>
  <si>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</si>
  <si>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</si>
  <si>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</si>
  <si>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</si>
  <si>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</si>
  <si>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</si>
  <si>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</si>
  <si>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</si>
  <si>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</si>
  <si>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</si>
  <si>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</si>
  <si>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</si>
  <si>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</si>
  <si>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</si>
  <si>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</si>
  <si>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</si>
  <si>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</si>
  <si>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</si>
  <si>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</si>
  <si>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</si>
  <si>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</si>
  <si>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</si>
  <si>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</si>
  <si>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</si>
  <si>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</si>
  <si>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</si>
  <si>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</si>
  <si>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</si>
  <si>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</si>
  <si>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</si>
  <si>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</si>
  <si>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</si>
  <si>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</si>
  <si>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</si>
  <si>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</si>
  <si>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</si>
  <si>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</si>
  <si>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</si>
  <si>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</si>
  <si>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</si>
  <si>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</si>
  <si>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</si>
  <si>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</si>
  <si>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</si>
  <si>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</si>
  <si>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</si>
  <si>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市自然资源局</t>
  </si>
  <si>
    <t>208</t>
  </si>
  <si>
    <t>05</t>
  </si>
  <si>
    <t>01</t>
  </si>
  <si>
    <t>335301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</si>
  <si>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</si>
  <si>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</si>
  <si>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</si>
  <si>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</si>
  <si>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</si>
  <si>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212</t>
  </si>
  <si>
    <t>08</t>
  </si>
  <si>
    <t>02</t>
  </si>
  <si>
    <t xml:space="preserve">    土地开发支出</t>
  </si>
  <si>
    <t>06</t>
  </si>
  <si>
    <t xml:space="preserve">    土地出让业务支出</t>
  </si>
  <si>
    <t>220</t>
  </si>
  <si>
    <t xml:space="preserve">    行政运行</t>
  </si>
  <si>
    <t xml:space="preserve">    自然资源利用与保护</t>
  </si>
  <si>
    <t>09</t>
  </si>
  <si>
    <t xml:space="preserve">    自然资源调查与确权登记</t>
  </si>
  <si>
    <t>14</t>
  </si>
  <si>
    <t xml:space="preserve">    地质勘查与矿产资源管理</t>
  </si>
  <si>
    <t>50</t>
  </si>
  <si>
    <t xml:space="preserve">    事业运行</t>
  </si>
  <si>
    <t>99</t>
  </si>
  <si>
    <t xml:space="preserve">    其他自然资源事务支出</t>
  </si>
  <si>
    <t xml:space="preserve">  市地质环境监测站</t>
  </si>
  <si>
    <t>335602</t>
  </si>
  <si>
    <t xml:space="preserve">    事业单位离退休</t>
  </si>
  <si>
    <t xml:space="preserve">    事业单位医疗</t>
  </si>
  <si>
    <t>221</t>
  </si>
  <si>
    <t xml:space="preserve">    住房公积金</t>
  </si>
  <si>
    <t>224</t>
  </si>
  <si>
    <t xml:space="preserve">    地质灾害防治</t>
  </si>
  <si>
    <t xml:space="preserve">  市自然资源储备交易中心</t>
  </si>
  <si>
    <t>335902</t>
  </si>
  <si>
    <t xml:space="preserve">  市自然资源局经济开发区事务中心</t>
  </si>
  <si>
    <t>335903</t>
  </si>
  <si>
    <t xml:space="preserve">  市国土整治中心</t>
  </si>
  <si>
    <t>335905</t>
  </si>
  <si>
    <t xml:space="preserve">  市地籍地政事务中心</t>
  </si>
  <si>
    <t>335906</t>
  </si>
  <si>
    <t xml:space="preserve">    机关事业单位职业年金缴费支出</t>
  </si>
  <si>
    <t xml:space="preserve">  市不动产登记中心</t>
  </si>
  <si>
    <t>335907</t>
  </si>
  <si>
    <t xml:space="preserve">  市测绘地理信息中心</t>
  </si>
  <si>
    <t>335909</t>
  </si>
  <si>
    <t>29</t>
  </si>
  <si>
    <t xml:space="preserve">    基础测绘与地理信息监管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</si>
  <si>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</si>
  <si>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</si>
  <si>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</si>
  <si>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</si>
  <si>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</si>
  <si>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</si>
  <si>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</si>
  <si>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</si>
  <si>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</si>
  <si>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</si>
  <si>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</si>
  <si>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</si>
  <si>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</si>
  <si>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</si>
  <si>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</si>
  <si>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</si>
  <si>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</si>
  <si>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</si>
  <si>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</si>
  <si>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</si>
  <si>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</si>
  <si>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</si>
  <si>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</si>
  <si>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</si>
  <si>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</si>
  <si>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</si>
  <si>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</si>
  <si>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</si>
  <si>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</si>
  <si>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</si>
  <si>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</si>
  <si>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</si>
  <si>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</si>
  <si>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</si>
  <si>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</si>
  <si>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</si>
  <si>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</si>
  <si>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</si>
  <si>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</si>
  <si>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</si>
  <si>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</si>
  <si>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</si>
  <si>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</si>
  <si>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</si>
  <si>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</si>
  <si>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</si>
  <si>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</si>
  <si>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</si>
  <si>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</si>
  <si>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</si>
  <si>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</si>
  <si>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</si>
  <si>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</si>
  <si>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</si>
  <si>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</si>
  <si>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</si>
  <si>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</si>
  <si>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</si>
  <si>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</si>
  <si>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</si>
  <si>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</si>
  <si>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</si>
  <si>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</si>
  <si>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</si>
  <si>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</si>
  <si>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</si>
  <si>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</si>
  <si>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</si>
  <si>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</si>
  <si>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</si>
  <si>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</si>
  <si>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</si>
  <si>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</si>
  <si>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</si>
  <si>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</si>
  <si>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</si>
  <si>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</si>
  <si>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</si>
  <si>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</si>
  <si>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</si>
  <si>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</si>
  <si>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</si>
  <si>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国土三调经费</t>
  </si>
  <si>
    <t xml:space="preserve">      市城区土地级别及基准地价更新、标定地价制定与地价动态监测项目</t>
  </si>
  <si>
    <t xml:space="preserve">      2020年第一批省级矿山地质环境治理资金</t>
  </si>
  <si>
    <t xml:space="preserve">      土地权属争议调处级变更调查</t>
  </si>
  <si>
    <t xml:space="preserve">      矿业权管理专项业务经费</t>
  </si>
  <si>
    <t xml:space="preserve">      矿产资源储量评审备案及矿山储量动态将经费</t>
  </si>
  <si>
    <t xml:space="preserve">      矿业权信息系统建设及勘查开采信息公示核查经费</t>
  </si>
  <si>
    <t xml:space="preserve">      派驻自然资源督察员经费</t>
  </si>
  <si>
    <t xml:space="preserve">      精准扶贫驻村帮扶工作经费</t>
  </si>
  <si>
    <t xml:space="preserve">      派驻纪检组工作经费</t>
  </si>
  <si>
    <t xml:space="preserve">      农村乱占耕地建房问题组织工作经费</t>
  </si>
  <si>
    <t xml:space="preserve">      2020年非税清算超收奖励</t>
  </si>
  <si>
    <t xml:space="preserve">      地质灾害防治工作经费</t>
  </si>
  <si>
    <t xml:space="preserve">      自然资源动态巡查和违法案件检查及查处工作经费</t>
  </si>
  <si>
    <t xml:space="preserve">      项目工作经费</t>
  </si>
  <si>
    <t xml:space="preserve">      自然资源卫片执法</t>
  </si>
  <si>
    <t xml:space="preserve">      土地整治与土地报征</t>
  </si>
  <si>
    <t xml:space="preserve">      地质灾害防治专项经费</t>
  </si>
  <si>
    <t xml:space="preserve">      2020年省级地质灾害防治补助资金</t>
  </si>
  <si>
    <t xml:space="preserve">      土地报征工作经费</t>
  </si>
  <si>
    <t xml:space="preserve">      野外勘界工作、测绘图纸</t>
  </si>
  <si>
    <t xml:space="preserve">      聘用人员费用、测绘工作经费、业务车辆运行维护费、自然资源土地勘界、宗地入库、日常地籍维护更新等费</t>
  </si>
  <si>
    <t xml:space="preserve">      法院执行费用</t>
  </si>
  <si>
    <t xml:space="preserve">      激光雷达采购首付款、测绘正版软件采购、及无人机采购尾款</t>
  </si>
  <si>
    <t xml:space="preserve">      “互联网+不动产登记”增效优化服务环境及数据安全项目</t>
  </si>
  <si>
    <t xml:space="preserve">      不动产登记信息平台机房建设安全设备采购</t>
  </si>
  <si>
    <t xml:space="preserve">      购买服务人员工资、保险、培训费</t>
  </si>
  <si>
    <t xml:space="preserve">      购买服务人员工资及保险、培训费等</t>
  </si>
  <si>
    <t xml:space="preserve">      不动产档案登记打印纸、服装、自助查询机及配套设备采购项目</t>
  </si>
  <si>
    <t xml:space="preserve">      房屋租金、物管及消防安保费不动产产权证书资料费、法律顾问费、不动产责任保险工作经费</t>
  </si>
  <si>
    <t xml:space="preserve">      档案馆、机房日常运维费及不动产登记系统数据库运维费及相关工作经费</t>
  </si>
  <si>
    <t xml:space="preserve">      市级基础测绘“十四五”规划编制经费</t>
  </si>
  <si>
    <t xml:space="preserve">      永久性测量标志巡查</t>
  </si>
  <si>
    <t xml:space="preserve">      地理信息公共服务平台建设与运维</t>
  </si>
  <si>
    <t xml:space="preserve">      天地图广元光纤租赁及服务器维护升级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</si>
  <si>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</si>
  <si>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</si>
  <si>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</si>
  <si>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</si>
  <si>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</si>
  <si>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</si>
  <si>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</si>
  <si>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</si>
  <si>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</si>
  <si>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</si>
  <si>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</si>
  <si>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</si>
  <si>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</si>
  <si>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</si>
  <si>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</si>
  <si>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</si>
  <si>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</si>
  <si>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</si>
  <si>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</si>
  <si>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</si>
  <si>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</si>
  <si>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</si>
  <si>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</si>
  <si>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</si>
  <si>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</si>
  <si>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</si>
  <si>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</si>
  <si>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</si>
  <si>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</si>
  <si>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</si>
  <si>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</si>
  <si>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</si>
  <si>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</si>
  <si>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</si>
  <si>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</si>
  <si>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</si>
  <si>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</si>
  <si>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</si>
  <si>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</si>
  <si>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</si>
  <si>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</si>
  <si>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</si>
  <si>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</si>
  <si>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</si>
  <si>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</si>
  <si>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</si>
  <si>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</si>
  <si>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</si>
  <si>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</si>
  <si>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</si>
  <si>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</si>
  <si>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</si>
  <si>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</si>
  <si>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</si>
  <si>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市地质环境监测站</t>
  </si>
  <si>
    <t>50502</t>
  </si>
  <si>
    <t xml:space="preserve">    商品和服务支出</t>
  </si>
  <si>
    <t xml:space="preserve">  对事业单位资本性补助</t>
  </si>
  <si>
    <t>506</t>
  </si>
  <si>
    <t>50601</t>
  </si>
  <si>
    <t xml:space="preserve">    资本性支出（一）</t>
  </si>
  <si>
    <t>市自然资源储备交易中心</t>
  </si>
  <si>
    <t>市自然资源局经济开发区事务中心</t>
  </si>
  <si>
    <t>市国土整治中心</t>
  </si>
  <si>
    <t>市地籍地政事务中心</t>
  </si>
  <si>
    <t>市不动产登记中心</t>
  </si>
  <si>
    <t>市测绘地理信息中心</t>
  </si>
  <si>
    <t xml:space="preserve">      信息化运行维护及安全保障</t>
  </si>
  <si>
    <t>表12</t>
  </si>
  <si>
    <t>政府性基金支出预算表</t>
  </si>
  <si>
    <t>本年政府性基金预算支出</t>
  </si>
  <si>
    <t>政府性基金预算“三公”经费支出预算表</t>
  </si>
  <si>
    <t>当年财政拨款预算安排</t>
  </si>
  <si>
    <t>公务用车运行费</t>
  </si>
  <si>
    <t>国有资本经营预算支出预算表</t>
  </si>
  <si>
    <t>本年国有资本经营预算支出</t>
  </si>
  <si>
    <t>市自然资源局</t>
  </si>
  <si>
    <t>市自然资源局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</si>
</sst>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1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9" fontId="8" fillId="0" borderId="0" applyFont="0" applyFill="0" applyBorder="0" applyAlignment="0" applyProtection="0"/>
    <xf numFmtId="0" fontId="7" fillId="22" borderId="0">
      <alignment/>
      <protection/>
    </xf>
    <xf numFmtId="0" fontId="38" fillId="23" borderId="5" applyNumberFormat="0" applyAlignment="0" applyProtection="0"/>
    <xf numFmtId="0" fontId="39" fillId="2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" fontId="7" fillId="0" borderId="0">
      <alignment/>
      <protection/>
    </xf>
    <xf numFmtId="0" fontId="8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8" applyNumberFormat="0" applyAlignment="0" applyProtection="0"/>
    <xf numFmtId="0" fontId="45" fillId="32" borderId="5" applyNumberFormat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204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22" borderId="10" xfId="0" applyNumberFormat="1" applyFont="1" applyFill="1" applyBorder="1" applyAlignment="1" applyProtection="1">
      <alignment horizontal="center" vertical="center" wrapText="1"/>
      <protection/>
    </xf>
    <xf numFmtId="0" fontId="2" fillId="22" borderId="11" xfId="0" applyNumberFormat="1" applyFont="1" applyFill="1" applyBorder="1" applyAlignment="1">
      <alignment horizontal="center" vertical="center" wrapText="1"/>
    </xf>
    <xf numFmtId="0" fontId="2" fillId="2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22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22" borderId="10" xfId="0" applyNumberFormat="1" applyFont="1" applyFill="1" applyBorder="1" applyAlignment="1">
      <alignment horizontal="center" vertical="center" wrapText="1"/>
    </xf>
    <xf numFmtId="0" fontId="2" fillId="22" borderId="0" xfId="0" applyNumberFormat="1" applyFont="1" applyFill="1" applyAlignment="1">
      <alignment vertical="center"/>
    </xf>
    <xf numFmtId="0" fontId="2" fillId="22" borderId="13" xfId="0" applyNumberFormat="1" applyFont="1" applyFill="1" applyBorder="1" applyAlignment="1" applyProtection="1">
      <alignment horizontal="centerContinuous" vertical="center"/>
      <protection/>
    </xf>
    <xf numFmtId="0" fontId="2" fillId="22" borderId="10" xfId="0" applyNumberFormat="1" applyFont="1" applyFill="1" applyBorder="1" applyAlignment="1" applyProtection="1">
      <alignment horizontal="centerContinuous" vertical="center"/>
      <protection/>
    </xf>
    <xf numFmtId="0" fontId="2" fillId="22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22" borderId="0" xfId="0" applyNumberFormat="1" applyFont="1" applyFill="1" applyAlignment="1">
      <alignment horizontal="right" vertical="center"/>
    </xf>
    <xf numFmtId="0" fontId="2" fillId="22" borderId="16" xfId="0" applyNumberFormat="1" applyFont="1" applyFill="1" applyBorder="1" applyAlignment="1" applyProtection="1">
      <alignment horizontal="centerContinuous" vertical="center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176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22" borderId="1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22" borderId="0" xfId="51" applyNumberFormat="1" applyFont="1" applyFill="1" applyAlignment="1">
      <alignment vertical="center"/>
      <protection/>
    </xf>
    <xf numFmtId="0" fontId="6" fillId="0" borderId="0" xfId="51" applyNumberFormat="1" applyFont="1" applyFill="1" applyAlignment="1">
      <alignment vertical="center"/>
      <protection/>
    </xf>
    <xf numFmtId="0" fontId="6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22" borderId="0" xfId="51" applyNumberFormat="1" applyFont="1" applyFill="1" applyAlignment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>
      <alignment vertical="center"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21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0" applyNumberFormat="1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6" xfId="0" applyNumberFormat="1" applyFont="1" applyFill="1" applyBorder="1" applyAlignment="1">
      <alignment horizontal="centerContinuous" vertical="center"/>
    </xf>
    <xf numFmtId="0" fontId="0" fillId="22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20" xfId="0" applyNumberFormat="1" applyFont="1" applyFill="1" applyBorder="1" applyAlignment="1" applyProtection="1">
      <alignment vertical="center"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8" fillId="0" borderId="12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>
      <alignment horizontal="centerContinuous" vertical="center"/>
    </xf>
    <xf numFmtId="1" fontId="8" fillId="0" borderId="10" xfId="0" applyNumberFormat="1" applyFont="1" applyFill="1" applyBorder="1" applyAlignment="1">
      <alignment horizontal="centerContinuous" vertical="center"/>
    </xf>
    <xf numFmtId="1" fontId="8" fillId="0" borderId="16" xfId="0" applyNumberFormat="1" applyFont="1" applyFill="1" applyBorder="1" applyAlignment="1">
      <alignment horizontal="centerContinuous" vertical="center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 applyProtection="1">
      <alignment vertical="center" wrapText="1"/>
      <protection/>
    </xf>
    <xf numFmtId="178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0" borderId="21" xfId="0" applyNumberFormat="1" applyFont="1" applyFill="1" applyBorder="1" applyAlignment="1" applyProtection="1">
      <alignment horizontal="centerContinuous" vertical="center"/>
      <protection/>
    </xf>
    <xf numFmtId="0" fontId="8" fillId="0" borderId="22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1" applyNumberFormat="1" applyFont="1" applyFill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vertical="center"/>
      <protection/>
    </xf>
    <xf numFmtId="0" fontId="2" fillId="2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22" borderId="13" xfId="0" applyNumberFormat="1" applyFont="1" applyFill="1" applyBorder="1" applyAlignment="1" applyProtection="1">
      <alignment horizontal="center" vertical="center"/>
      <protection/>
    </xf>
    <xf numFmtId="0" fontId="2" fillId="22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2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2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22" borderId="21" xfId="0" applyNumberFormat="1" applyFont="1" applyFill="1" applyBorder="1" applyAlignment="1" applyProtection="1">
      <alignment horizontal="center" vertical="center"/>
      <protection/>
    </xf>
    <xf numFmtId="0" fontId="2" fillId="22" borderId="15" xfId="0" applyNumberFormat="1" applyFont="1" applyFill="1" applyBorder="1" applyAlignment="1" applyProtection="1">
      <alignment horizontal="center" vertical="center" wrapText="1"/>
      <protection/>
    </xf>
    <xf numFmtId="0" fontId="2" fillId="22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zoomScalePageLayoutView="0" workbookViewId="0" topLeftCell="A1">
      <selection activeCell="A18" sqref="A18:IV18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47" t="s">
        <v>1</v>
      </c>
      <c r="B2" s="147"/>
      <c r="C2" s="147"/>
      <c r="D2" s="147"/>
      <c r="E2" s="147"/>
      <c r="F2" s="147"/>
      <c r="G2" s="147"/>
      <c r="H2" s="147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361779</v>
      </c>
      <c r="C6" s="15">
        <v>324411</v>
      </c>
      <c r="D6" s="62">
        <f aca="true" t="shared" si="0" ref="D6:D11">IF(AND(C6&lt;&gt;0,TYPE(C6)=1),(B6-C6)/C6*100,0)</f>
        <v>11.518721621646614</v>
      </c>
      <c r="E6" s="63" t="s">
        <v>11</v>
      </c>
      <c r="F6" s="94">
        <v>199431</v>
      </c>
      <c r="G6" s="61">
        <v>186244</v>
      </c>
      <c r="H6" s="65">
        <f aca="true" t="shared" si="1" ref="H6:H12">IF(AND(G6&lt;&gt;0,TYPE(G6)=1),(F6-G6)/G6*100,0)</f>
        <v>7.080496552909087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33933</v>
      </c>
      <c r="G7" s="61">
        <v>31749</v>
      </c>
      <c r="H7" s="65">
        <f t="shared" si="1"/>
        <v>6.87895681753756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154</v>
      </c>
      <c r="G8" s="61">
        <v>318</v>
      </c>
      <c r="H8" s="65">
        <f t="shared" si="1"/>
        <v>-51.57232704402516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220579</v>
      </c>
      <c r="G9" s="15">
        <v>106100</v>
      </c>
      <c r="H9" s="65">
        <f t="shared" si="1"/>
        <v>107.89726672950046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55" t="s">
        <v>23</v>
      </c>
      <c r="B13" s="77">
        <f>SUM(B6:B11)</f>
        <v>361779</v>
      </c>
      <c r="C13" s="77">
        <f>SUM(C6:C11)</f>
        <v>324411</v>
      </c>
      <c r="D13" s="62">
        <f>IF(AND(C13&lt;&gt;0,TYPE(C13)=1),(B13-C13)/C13*100,0)</f>
        <v>11.518721621646614</v>
      </c>
      <c r="E13" s="55" t="s">
        <v>24</v>
      </c>
      <c r="F13" s="77">
        <f>SUM(F6:F10)</f>
        <v>454097</v>
      </c>
      <c r="G13" s="77">
        <f>SUM(G6:G10)</f>
        <v>324411</v>
      </c>
      <c r="H13" s="62">
        <f aca="true" t="shared" si="2" ref="H13:H18">IF(AND(G13&lt;&gt;0,TYPE(G13)=1),(F13-G13)/G13*100,0)</f>
        <v>39.97583312526394</v>
      </c>
      <c r="I13" s="78"/>
      <c r="J13" s="78"/>
    </row>
    <row r="14" spans="1:9" ht="30" customHeight="1">
      <c r="A14" s="63" t="s">
        <v>25</v>
      </c>
      <c r="B14" s="94">
        <v>0</v>
      </c>
      <c r="C14" s="61">
        <v>0</v>
      </c>
      <c r="D14" s="65">
        <f>IF(AND(C14&lt;&gt;0,TYPE(C14)=1),(B14-C14)/C14*100,0)</f>
        <v>0</v>
      </c>
      <c r="E14" s="63" t="s">
        <v>26</v>
      </c>
      <c r="F14" s="94">
        <v>0</v>
      </c>
      <c r="G14" s="61">
        <v>0</v>
      </c>
      <c r="H14" s="65">
        <f t="shared" si="2"/>
        <v>0</v>
      </c>
      <c r="I14" s="78"/>
    </row>
    <row r="15" spans="1:8" ht="30" customHeight="1">
      <c r="A15" s="63" t="s">
        <v>27</v>
      </c>
      <c r="B15" s="94">
        <v>92318</v>
      </c>
      <c r="C15" s="61"/>
      <c r="D15" s="65">
        <f>IF(AND(C15&lt;&gt;0,TYPE(C15)=1),(B15-C15)/C15*100,0)</f>
        <v>0</v>
      </c>
      <c r="E15" s="63" t="s">
        <v>28</v>
      </c>
      <c r="F15" s="94">
        <v>0</v>
      </c>
      <c r="G15" s="61">
        <v>0</v>
      </c>
      <c r="H15" s="65">
        <f t="shared" si="2"/>
        <v>0</v>
      </c>
    </row>
    <row r="16" spans="1:9" ht="30" customHeight="1">
      <c r="A16" s="63" t="s">
        <v>29</v>
      </c>
      <c r="B16" s="16"/>
      <c r="C16" s="15"/>
      <c r="D16" s="103"/>
      <c r="E16" s="63" t="s">
        <v>30</v>
      </c>
      <c r="F16" s="94">
        <v>0</v>
      </c>
      <c r="G16" s="61">
        <v>0</v>
      </c>
      <c r="H16" s="65">
        <f t="shared" si="2"/>
        <v>0</v>
      </c>
      <c r="I16" s="78"/>
    </row>
    <row r="17" spans="1:8" ht="30" customHeight="1">
      <c r="A17" s="60"/>
      <c r="B17" s="76"/>
      <c r="C17" s="76"/>
      <c r="D17" s="75"/>
      <c r="E17" s="63" t="s">
        <v>29</v>
      </c>
      <c r="F17" s="16">
        <v>0</v>
      </c>
      <c r="G17" s="15">
        <v>0</v>
      </c>
      <c r="H17" s="65">
        <f t="shared" si="2"/>
        <v>0</v>
      </c>
    </row>
    <row r="18" spans="1:8" ht="30" customHeight="1">
      <c r="A18" s="55" t="s">
        <v>31</v>
      </c>
      <c r="B18" s="74">
        <f>SUM(B13:B15)</f>
        <v>454097</v>
      </c>
      <c r="C18" s="74">
        <f>SUM(C13:C15)</f>
        <v>324411</v>
      </c>
      <c r="D18" s="62">
        <f>IF(AND(C18&lt;&gt;0,TYPE(C18)=1),(B18-C18)/C18*100,0)</f>
        <v>39.97583312526394</v>
      </c>
      <c r="E18" s="55" t="s">
        <v>32</v>
      </c>
      <c r="F18" s="74">
        <f>SUM(F13,F14,F16)</f>
        <v>454097</v>
      </c>
      <c r="G18" s="74">
        <f>SUM(G13,G14,G16)</f>
        <v>324411</v>
      </c>
      <c r="H18" s="62">
        <f t="shared" si="2"/>
        <v>39.97583312526394</v>
      </c>
    </row>
    <row r="19" spans="5:7" ht="18" customHeight="1">
      <c r="E19" s="78"/>
      <c r="F19" s="78"/>
      <c r="G19" s="78"/>
    </row>
    <row r="20" spans="6:7" ht="18" customHeight="1">
      <c r="F20" s="78"/>
      <c r="G20" s="78"/>
    </row>
    <row r="21" ht="18" customHeight="1">
      <c r="G21" s="78"/>
    </row>
    <row r="22" ht="18" customHeight="1">
      <c r="G22" s="78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2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37.33203125" style="0" customWidth="1"/>
    <col min="3" max="3" width="17.66015625" style="0" customWidth="1"/>
    <col min="4" max="4" width="22.83203125" style="0" customWidth="1"/>
    <col min="5" max="5" width="18.16015625" style="0" customWidth="1"/>
    <col min="6" max="8" width="22.83203125" style="0" customWidth="1"/>
  </cols>
  <sheetData>
    <row r="1" spans="1:11" ht="18" customHeight="1">
      <c r="A1" s="1" t="s">
        <v>223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47" t="s">
        <v>224</v>
      </c>
      <c r="B2" s="147"/>
      <c r="C2" s="147"/>
      <c r="D2" s="147"/>
      <c r="E2" s="147"/>
      <c r="F2" s="147"/>
      <c r="G2" s="147"/>
      <c r="H2" s="147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184</v>
      </c>
      <c r="I3" s="23"/>
      <c r="J3" s="23"/>
      <c r="K3" s="23"/>
    </row>
    <row r="4" spans="1:11" ht="18" customHeight="1">
      <c r="A4" s="174" t="s">
        <v>225</v>
      </c>
      <c r="B4" s="173" t="s">
        <v>226</v>
      </c>
      <c r="C4" s="166" t="s">
        <v>227</v>
      </c>
      <c r="D4" s="148"/>
      <c r="E4" s="156"/>
      <c r="F4" s="156"/>
      <c r="G4" s="156"/>
      <c r="H4" s="148"/>
      <c r="I4" s="23"/>
      <c r="J4" s="23"/>
      <c r="K4" s="23"/>
    </row>
    <row r="5" spans="1:11" ht="18" customHeight="1">
      <c r="A5" s="174"/>
      <c r="B5" s="173"/>
      <c r="C5" s="177" t="s">
        <v>42</v>
      </c>
      <c r="D5" s="178" t="s">
        <v>228</v>
      </c>
      <c r="E5" s="148" t="s">
        <v>229</v>
      </c>
      <c r="F5" s="148"/>
      <c r="G5" s="148"/>
      <c r="H5" s="180" t="s">
        <v>158</v>
      </c>
      <c r="I5" s="23"/>
      <c r="J5" s="23"/>
      <c r="K5" s="23"/>
    </row>
    <row r="6" spans="1:11" ht="25.5" customHeight="1">
      <c r="A6" s="175"/>
      <c r="B6" s="176"/>
      <c r="C6" s="172"/>
      <c r="D6" s="179"/>
      <c r="E6" s="28" t="s">
        <v>52</v>
      </c>
      <c r="F6" s="30" t="s">
        <v>230</v>
      </c>
      <c r="G6" s="30" t="s">
        <v>166</v>
      </c>
      <c r="H6" s="181"/>
      <c r="I6" s="24"/>
      <c r="J6" s="24"/>
      <c r="K6" s="24"/>
    </row>
    <row r="7" spans="1:11" ht="19.5" customHeight="1">
      <c r="A7" s="12"/>
      <c r="B7" s="12" t="s">
        <v>42</v>
      </c>
      <c r="C7" s="16">
        <v>3669</v>
      </c>
      <c r="D7" s="16">
        <v>0</v>
      </c>
      <c r="E7" s="31">
        <v>1590</v>
      </c>
      <c r="F7" s="16">
        <v>0</v>
      </c>
      <c r="G7" s="15">
        <v>1590</v>
      </c>
      <c r="H7" s="32">
        <v>2079</v>
      </c>
      <c r="I7" s="24"/>
      <c r="J7" s="24"/>
      <c r="K7" s="23"/>
    </row>
    <row r="8" spans="1:11" ht="19.5" customHeight="1">
      <c r="A8" s="12"/>
      <c r="B8" s="12" t="s">
        <v>2</v>
      </c>
      <c r="C8" s="16">
        <v>3669</v>
      </c>
      <c r="D8" s="16">
        <v>0</v>
      </c>
      <c r="E8" s="31">
        <v>1590</v>
      </c>
      <c r="F8" s="16">
        <v>0</v>
      </c>
      <c r="G8" s="15">
        <v>1590</v>
      </c>
      <c r="H8" s="32">
        <v>2079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1550</v>
      </c>
      <c r="D9" s="16">
        <v>0</v>
      </c>
      <c r="E9" s="31">
        <v>1000</v>
      </c>
      <c r="F9" s="16">
        <v>0</v>
      </c>
      <c r="G9" s="15">
        <v>1000</v>
      </c>
      <c r="H9" s="32">
        <v>550</v>
      </c>
      <c r="I9" s="23"/>
      <c r="J9" s="23"/>
      <c r="K9" s="23"/>
    </row>
    <row r="10" spans="1:11" ht="19.5" customHeight="1">
      <c r="A10" s="12" t="s">
        <v>84</v>
      </c>
      <c r="B10" s="12" t="s">
        <v>83</v>
      </c>
      <c r="C10" s="16">
        <v>390</v>
      </c>
      <c r="D10" s="16">
        <v>0</v>
      </c>
      <c r="E10" s="31">
        <v>200</v>
      </c>
      <c r="F10" s="16">
        <v>0</v>
      </c>
      <c r="G10" s="15">
        <v>200</v>
      </c>
      <c r="H10" s="32">
        <v>190</v>
      </c>
      <c r="I10" s="23"/>
      <c r="J10" s="23"/>
      <c r="K10" s="23"/>
    </row>
    <row r="11" spans="1:11" ht="19.5" customHeight="1">
      <c r="A11" s="12" t="s">
        <v>92</v>
      </c>
      <c r="B11" s="12" t="s">
        <v>91</v>
      </c>
      <c r="C11" s="16">
        <v>10</v>
      </c>
      <c r="D11" s="16">
        <v>0</v>
      </c>
      <c r="E11" s="31">
        <v>0</v>
      </c>
      <c r="F11" s="16">
        <v>0</v>
      </c>
      <c r="G11" s="15">
        <v>0</v>
      </c>
      <c r="H11" s="32">
        <v>10</v>
      </c>
      <c r="I11" s="23"/>
      <c r="J11" s="23"/>
      <c r="K11" s="23"/>
    </row>
    <row r="12" spans="1:11" ht="19.5" customHeight="1">
      <c r="A12" s="12" t="s">
        <v>94</v>
      </c>
      <c r="B12" s="12" t="s">
        <v>93</v>
      </c>
      <c r="C12" s="16">
        <v>39</v>
      </c>
      <c r="D12" s="16">
        <v>0</v>
      </c>
      <c r="E12" s="31">
        <v>0</v>
      </c>
      <c r="F12" s="16">
        <v>0</v>
      </c>
      <c r="G12" s="15">
        <v>0</v>
      </c>
      <c r="H12" s="32">
        <v>39</v>
      </c>
      <c r="I12" s="23"/>
      <c r="J12" s="23"/>
      <c r="K12" s="23"/>
    </row>
    <row r="13" spans="1:11" ht="19.5" customHeight="1">
      <c r="A13" s="12" t="s">
        <v>96</v>
      </c>
      <c r="B13" s="12" t="s">
        <v>95</v>
      </c>
      <c r="C13" s="16">
        <v>380</v>
      </c>
      <c r="D13" s="16">
        <v>0</v>
      </c>
      <c r="E13" s="31">
        <v>190</v>
      </c>
      <c r="F13" s="16">
        <v>0</v>
      </c>
      <c r="G13" s="15">
        <v>190</v>
      </c>
      <c r="H13" s="32">
        <v>190</v>
      </c>
      <c r="I13" s="23"/>
      <c r="J13" s="23"/>
      <c r="K13" s="23"/>
    </row>
    <row r="14" spans="1:11" ht="19.5" customHeight="1">
      <c r="A14" s="12" t="s">
        <v>98</v>
      </c>
      <c r="B14" s="12" t="s">
        <v>97</v>
      </c>
      <c r="C14" s="16">
        <v>700</v>
      </c>
      <c r="D14" s="16">
        <v>0</v>
      </c>
      <c r="E14" s="31">
        <v>200</v>
      </c>
      <c r="F14" s="16">
        <v>0</v>
      </c>
      <c r="G14" s="15">
        <v>200</v>
      </c>
      <c r="H14" s="32">
        <v>500</v>
      </c>
      <c r="I14" s="23"/>
      <c r="J14" s="23"/>
      <c r="K14" s="23"/>
    </row>
    <row r="15" spans="1:11" ht="19.5" customHeight="1">
      <c r="A15" s="12" t="s">
        <v>101</v>
      </c>
      <c r="B15" s="12" t="s">
        <v>100</v>
      </c>
      <c r="C15" s="16">
        <v>500</v>
      </c>
      <c r="D15" s="16">
        <v>0</v>
      </c>
      <c r="E15" s="31">
        <v>0</v>
      </c>
      <c r="F15" s="16">
        <v>0</v>
      </c>
      <c r="G15" s="15">
        <v>0</v>
      </c>
      <c r="H15" s="32">
        <v>500</v>
      </c>
      <c r="I15" s="23"/>
      <c r="J15" s="23"/>
      <c r="K15" s="23"/>
    </row>
    <row r="16" spans="1:11" ht="19.5" customHeight="1">
      <c r="A16" s="12" t="s">
        <v>103</v>
      </c>
      <c r="B16" s="12" t="s">
        <v>102</v>
      </c>
      <c r="C16" s="16">
        <v>100</v>
      </c>
      <c r="D16" s="16">
        <v>0</v>
      </c>
      <c r="E16" s="31">
        <v>0</v>
      </c>
      <c r="F16" s="16">
        <v>0</v>
      </c>
      <c r="G16" s="15">
        <v>0</v>
      </c>
      <c r="H16" s="32">
        <v>100</v>
      </c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showGridLines="0" showZeros="0" zoomScalePageLayoutView="0" workbookViewId="0" topLeftCell="A25">
      <selection activeCell="Y1" sqref="Y1"/>
    </sheetView>
  </sheetViews>
  <sheetFormatPr defaultColWidth="9.16015625" defaultRowHeight="11.25"/>
  <cols>
    <col min="1" max="1" width="4.83203125" style="0" customWidth="1"/>
    <col min="2" max="2" width="8.16015625" style="0" customWidth="1"/>
    <col min="3" max="3" width="9.83203125" style="0" customWidth="1"/>
    <col min="4" max="4" width="35" style="0" customWidth="1"/>
    <col min="5" max="5" width="10.83203125" style="0" customWidth="1"/>
    <col min="6" max="6" width="10" style="0" customWidth="1"/>
    <col min="7" max="9" width="10.66015625" style="0" customWidth="1"/>
    <col min="10" max="10" width="9.16015625" style="0" customWidth="1"/>
    <col min="11" max="15" width="10.66015625" style="0" customWidth="1"/>
    <col min="16" max="17" width="9" style="0" customWidth="1"/>
    <col min="18" max="18" width="10.66015625" style="0" customWidth="1"/>
    <col min="19" max="19" width="9.16015625" style="0" customWidth="1"/>
    <col min="20" max="22" width="10.66015625" style="0" customWidth="1"/>
    <col min="23" max="23" width="8" style="0" customWidth="1"/>
    <col min="24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231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232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49" t="s">
        <v>35</v>
      </c>
      <c r="B4" s="149"/>
      <c r="C4" s="149"/>
      <c r="D4" s="155"/>
      <c r="E4" s="149" t="s">
        <v>36</v>
      </c>
      <c r="F4" s="150" t="s">
        <v>122</v>
      </c>
      <c r="G4" s="150"/>
      <c r="H4" s="150"/>
      <c r="I4" s="150"/>
      <c r="J4" s="150"/>
      <c r="K4" s="150"/>
      <c r="L4" s="150"/>
      <c r="M4" s="150"/>
      <c r="N4" s="150"/>
      <c r="O4" s="150"/>
      <c r="P4" s="149" t="s">
        <v>123</v>
      </c>
      <c r="Q4" s="149"/>
      <c r="R4" s="149"/>
      <c r="S4" s="149"/>
      <c r="T4" s="149"/>
      <c r="U4" s="149"/>
      <c r="V4" s="149"/>
      <c r="W4" s="149"/>
      <c r="X4" s="149"/>
      <c r="Y4" s="149"/>
      <c r="Z4" s="23"/>
    </row>
    <row r="5" spans="1:26" ht="18" customHeight="1">
      <c r="A5" s="182" t="s">
        <v>39</v>
      </c>
      <c r="B5" s="182"/>
      <c r="C5" s="183" t="s">
        <v>40</v>
      </c>
      <c r="D5" s="184" t="s">
        <v>124</v>
      </c>
      <c r="E5" s="149"/>
      <c r="F5" s="149" t="s">
        <v>42</v>
      </c>
      <c r="G5" s="149" t="s">
        <v>233</v>
      </c>
      <c r="H5" s="149"/>
      <c r="I5" s="149"/>
      <c r="J5" s="149" t="s">
        <v>234</v>
      </c>
      <c r="K5" s="149"/>
      <c r="L5" s="149"/>
      <c r="M5" s="149" t="s">
        <v>235</v>
      </c>
      <c r="N5" s="149"/>
      <c r="O5" s="149"/>
      <c r="P5" s="149" t="s">
        <v>42</v>
      </c>
      <c r="Q5" s="149" t="s">
        <v>233</v>
      </c>
      <c r="R5" s="149"/>
      <c r="S5" s="149"/>
      <c r="T5" s="149" t="s">
        <v>234</v>
      </c>
      <c r="U5" s="149"/>
      <c r="V5" s="149"/>
      <c r="W5" s="149" t="s">
        <v>235</v>
      </c>
      <c r="X5" s="149"/>
      <c r="Y5" s="149"/>
      <c r="Z5" s="23"/>
    </row>
    <row r="6" spans="1:26" ht="33.75" customHeight="1">
      <c r="A6" s="5" t="s">
        <v>49</v>
      </c>
      <c r="B6" s="5" t="s">
        <v>50</v>
      </c>
      <c r="C6" s="167"/>
      <c r="D6" s="184"/>
      <c r="E6" s="149"/>
      <c r="F6" s="149"/>
      <c r="G6" s="4" t="s">
        <v>52</v>
      </c>
      <c r="H6" s="4" t="s">
        <v>108</v>
      </c>
      <c r="I6" s="4" t="s">
        <v>126</v>
      </c>
      <c r="J6" s="4" t="s">
        <v>52</v>
      </c>
      <c r="K6" s="4" t="s">
        <v>108</v>
      </c>
      <c r="L6" s="4" t="s">
        <v>126</v>
      </c>
      <c r="M6" s="4" t="s">
        <v>52</v>
      </c>
      <c r="N6" s="4" t="s">
        <v>108</v>
      </c>
      <c r="O6" s="4" t="s">
        <v>126</v>
      </c>
      <c r="P6" s="149"/>
      <c r="Q6" s="4" t="s">
        <v>52</v>
      </c>
      <c r="R6" s="4" t="s">
        <v>108</v>
      </c>
      <c r="S6" s="4" t="s">
        <v>126</v>
      </c>
      <c r="T6" s="4" t="s">
        <v>52</v>
      </c>
      <c r="U6" s="4" t="s">
        <v>108</v>
      </c>
      <c r="V6" s="4" t="s">
        <v>126</v>
      </c>
      <c r="W6" s="4" t="s">
        <v>52</v>
      </c>
      <c r="X6" s="4" t="s">
        <v>108</v>
      </c>
      <c r="Y6" s="4" t="s">
        <v>126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39">SUM(F8,P8)</f>
        <v>454097</v>
      </c>
      <c r="F8" s="15">
        <f aca="true" t="shared" si="1" ref="F8:F39">SUM(G8,J8,M8)</f>
        <v>361779</v>
      </c>
      <c r="G8" s="16">
        <f aca="true" t="shared" si="2" ref="G8:G39">SUM(H8:I8)</f>
        <v>361779</v>
      </c>
      <c r="H8" s="16">
        <v>233299</v>
      </c>
      <c r="I8" s="15">
        <v>128480</v>
      </c>
      <c r="J8" s="16">
        <f aca="true" t="shared" si="3" ref="J8:J39">SUM(K8:L8)</f>
        <v>0</v>
      </c>
      <c r="K8" s="16">
        <v>0</v>
      </c>
      <c r="L8" s="15">
        <v>0</v>
      </c>
      <c r="M8" s="16">
        <f aca="true" t="shared" si="4" ref="M8:M39">SUM(N8:O8)</f>
        <v>0</v>
      </c>
      <c r="N8" s="16">
        <v>0</v>
      </c>
      <c r="O8" s="15">
        <v>0</v>
      </c>
      <c r="P8" s="15">
        <f aca="true" t="shared" si="5" ref="P8:P39">SUM(Q8,T8,W8)</f>
        <v>92318</v>
      </c>
      <c r="Q8" s="16">
        <f aca="true" t="shared" si="6" ref="Q8:Q39">SUM(R8:S8)</f>
        <v>32485</v>
      </c>
      <c r="R8" s="16">
        <v>219</v>
      </c>
      <c r="S8" s="15">
        <v>32266</v>
      </c>
      <c r="T8" s="16">
        <f aca="true" t="shared" si="7" ref="T8:T39">SUM(U8:V8)</f>
        <v>59833</v>
      </c>
      <c r="U8" s="16">
        <v>0</v>
      </c>
      <c r="V8" s="15">
        <v>59833</v>
      </c>
      <c r="W8" s="16">
        <f aca="true" t="shared" si="8" ref="W8:W39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171121</v>
      </c>
      <c r="F9" s="15">
        <f t="shared" si="1"/>
        <v>113593</v>
      </c>
      <c r="G9" s="16">
        <f t="shared" si="2"/>
        <v>113593</v>
      </c>
      <c r="H9" s="16">
        <v>97293</v>
      </c>
      <c r="I9" s="15">
        <v>16300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57528</v>
      </c>
      <c r="Q9" s="16">
        <f t="shared" si="6"/>
        <v>20571</v>
      </c>
      <c r="R9" s="16">
        <v>0</v>
      </c>
      <c r="S9" s="15">
        <v>20571</v>
      </c>
      <c r="T9" s="16">
        <f t="shared" si="7"/>
        <v>36957</v>
      </c>
      <c r="U9" s="16">
        <v>0</v>
      </c>
      <c r="V9" s="15">
        <v>36957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236</v>
      </c>
      <c r="E10" s="14">
        <f t="shared" si="0"/>
        <v>77684</v>
      </c>
      <c r="F10" s="15">
        <f t="shared" si="1"/>
        <v>77684</v>
      </c>
      <c r="G10" s="16">
        <f t="shared" si="2"/>
        <v>77684</v>
      </c>
      <c r="H10" s="16">
        <v>77684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237</v>
      </c>
      <c r="B11" s="12" t="s">
        <v>238</v>
      </c>
      <c r="C11" s="12" t="s">
        <v>60</v>
      </c>
      <c r="D11" s="13" t="s">
        <v>239</v>
      </c>
      <c r="E11" s="14">
        <f t="shared" si="0"/>
        <v>59164</v>
      </c>
      <c r="F11" s="15">
        <f t="shared" si="1"/>
        <v>59164</v>
      </c>
      <c r="G11" s="16">
        <f t="shared" si="2"/>
        <v>59164</v>
      </c>
      <c r="H11" s="16">
        <v>59164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237</v>
      </c>
      <c r="B12" s="12" t="s">
        <v>240</v>
      </c>
      <c r="C12" s="12" t="s">
        <v>60</v>
      </c>
      <c r="D12" s="13" t="s">
        <v>241</v>
      </c>
      <c r="E12" s="14">
        <f t="shared" si="0"/>
        <v>10951</v>
      </c>
      <c r="F12" s="15">
        <f t="shared" si="1"/>
        <v>10951</v>
      </c>
      <c r="G12" s="16">
        <f t="shared" si="2"/>
        <v>10951</v>
      </c>
      <c r="H12" s="16">
        <v>10951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237</v>
      </c>
      <c r="B13" s="12" t="s">
        <v>242</v>
      </c>
      <c r="C13" s="12" t="s">
        <v>60</v>
      </c>
      <c r="D13" s="13" t="s">
        <v>88</v>
      </c>
      <c r="E13" s="14">
        <f t="shared" si="0"/>
        <v>7569</v>
      </c>
      <c r="F13" s="15">
        <f t="shared" si="1"/>
        <v>7569</v>
      </c>
      <c r="G13" s="16">
        <f t="shared" si="2"/>
        <v>7569</v>
      </c>
      <c r="H13" s="16">
        <v>7569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243</v>
      </c>
      <c r="E14" s="14">
        <f t="shared" si="0"/>
        <v>73131</v>
      </c>
      <c r="F14" s="15">
        <f t="shared" si="1"/>
        <v>17574</v>
      </c>
      <c r="G14" s="16">
        <f t="shared" si="2"/>
        <v>17574</v>
      </c>
      <c r="H14" s="16">
        <v>17574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55557</v>
      </c>
      <c r="Q14" s="16">
        <f t="shared" si="6"/>
        <v>18600</v>
      </c>
      <c r="R14" s="16">
        <v>0</v>
      </c>
      <c r="S14" s="15">
        <v>18600</v>
      </c>
      <c r="T14" s="16">
        <f t="shared" si="7"/>
        <v>36957</v>
      </c>
      <c r="U14" s="16">
        <v>0</v>
      </c>
      <c r="V14" s="15">
        <v>36957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244</v>
      </c>
      <c r="B15" s="12" t="s">
        <v>245</v>
      </c>
      <c r="C15" s="12" t="s">
        <v>60</v>
      </c>
      <c r="D15" s="13" t="s">
        <v>246</v>
      </c>
      <c r="E15" s="14">
        <f t="shared" si="0"/>
        <v>11180</v>
      </c>
      <c r="F15" s="15">
        <f t="shared" si="1"/>
        <v>11180</v>
      </c>
      <c r="G15" s="16">
        <f t="shared" si="2"/>
        <v>11180</v>
      </c>
      <c r="H15" s="16">
        <v>11180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244</v>
      </c>
      <c r="B16" s="12" t="s">
        <v>247</v>
      </c>
      <c r="C16" s="12" t="s">
        <v>60</v>
      </c>
      <c r="D16" s="13" t="s">
        <v>248</v>
      </c>
      <c r="E16" s="14">
        <f t="shared" si="0"/>
        <v>400</v>
      </c>
      <c r="F16" s="15">
        <f t="shared" si="1"/>
        <v>400</v>
      </c>
      <c r="G16" s="16">
        <f t="shared" si="2"/>
        <v>400</v>
      </c>
      <c r="H16" s="16">
        <v>400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244</v>
      </c>
      <c r="B17" s="12" t="s">
        <v>249</v>
      </c>
      <c r="C17" s="12" t="s">
        <v>60</v>
      </c>
      <c r="D17" s="13" t="s">
        <v>250</v>
      </c>
      <c r="E17" s="14">
        <f t="shared" si="0"/>
        <v>500</v>
      </c>
      <c r="F17" s="15">
        <f t="shared" si="1"/>
        <v>500</v>
      </c>
      <c r="G17" s="16">
        <f t="shared" si="2"/>
        <v>500</v>
      </c>
      <c r="H17" s="16">
        <v>500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244</v>
      </c>
      <c r="B18" s="12" t="s">
        <v>251</v>
      </c>
      <c r="C18" s="12" t="s">
        <v>60</v>
      </c>
      <c r="D18" s="13" t="s">
        <v>252</v>
      </c>
      <c r="E18" s="14">
        <f t="shared" si="0"/>
        <v>360</v>
      </c>
      <c r="F18" s="15">
        <f t="shared" si="1"/>
        <v>360</v>
      </c>
      <c r="G18" s="16">
        <f t="shared" si="2"/>
        <v>360</v>
      </c>
      <c r="H18" s="16">
        <v>360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244</v>
      </c>
      <c r="B19" s="12" t="s">
        <v>253</v>
      </c>
      <c r="C19" s="12" t="s">
        <v>60</v>
      </c>
      <c r="D19" s="13" t="s">
        <v>254</v>
      </c>
      <c r="E19" s="14">
        <f t="shared" si="0"/>
        <v>550</v>
      </c>
      <c r="F19" s="15">
        <f t="shared" si="1"/>
        <v>550</v>
      </c>
      <c r="G19" s="16">
        <f t="shared" si="2"/>
        <v>550</v>
      </c>
      <c r="H19" s="16">
        <v>550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244</v>
      </c>
      <c r="B20" s="12" t="s">
        <v>255</v>
      </c>
      <c r="C20" s="12" t="s">
        <v>60</v>
      </c>
      <c r="D20" s="13" t="s">
        <v>256</v>
      </c>
      <c r="E20" s="14">
        <f t="shared" si="0"/>
        <v>1000</v>
      </c>
      <c r="F20" s="15">
        <f t="shared" si="1"/>
        <v>1000</v>
      </c>
      <c r="G20" s="16">
        <f t="shared" si="2"/>
        <v>1000</v>
      </c>
      <c r="H20" s="16">
        <v>1000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 t="s">
        <v>244</v>
      </c>
      <c r="B21" s="12" t="s">
        <v>257</v>
      </c>
      <c r="C21" s="12" t="s">
        <v>60</v>
      </c>
      <c r="D21" s="13" t="s">
        <v>258</v>
      </c>
      <c r="E21" s="14">
        <f t="shared" si="0"/>
        <v>200</v>
      </c>
      <c r="F21" s="15">
        <f t="shared" si="1"/>
        <v>200</v>
      </c>
      <c r="G21" s="16">
        <f t="shared" si="2"/>
        <v>200</v>
      </c>
      <c r="H21" s="16">
        <v>200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244</v>
      </c>
      <c r="B22" s="12" t="s">
        <v>259</v>
      </c>
      <c r="C22" s="12" t="s">
        <v>60</v>
      </c>
      <c r="D22" s="13" t="s">
        <v>260</v>
      </c>
      <c r="E22" s="14">
        <f t="shared" si="0"/>
        <v>58941</v>
      </c>
      <c r="F22" s="15">
        <f t="shared" si="1"/>
        <v>3384</v>
      </c>
      <c r="G22" s="16">
        <f t="shared" si="2"/>
        <v>3384</v>
      </c>
      <c r="H22" s="16">
        <v>3384</v>
      </c>
      <c r="I22" s="15">
        <v>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55557</v>
      </c>
      <c r="Q22" s="16">
        <f t="shared" si="6"/>
        <v>18600</v>
      </c>
      <c r="R22" s="16">
        <v>0</v>
      </c>
      <c r="S22" s="15">
        <v>18600</v>
      </c>
      <c r="T22" s="16">
        <f t="shared" si="7"/>
        <v>36957</v>
      </c>
      <c r="U22" s="16">
        <v>0</v>
      </c>
      <c r="V22" s="15">
        <v>36957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/>
      <c r="B23" s="12"/>
      <c r="C23" s="12"/>
      <c r="D23" s="13" t="s">
        <v>261</v>
      </c>
      <c r="E23" s="14">
        <f t="shared" si="0"/>
        <v>1971</v>
      </c>
      <c r="F23" s="15">
        <f t="shared" si="1"/>
        <v>0</v>
      </c>
      <c r="G23" s="16">
        <f t="shared" si="2"/>
        <v>0</v>
      </c>
      <c r="H23" s="16">
        <v>0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1971</v>
      </c>
      <c r="Q23" s="16">
        <f t="shared" si="6"/>
        <v>1971</v>
      </c>
      <c r="R23" s="16">
        <v>0</v>
      </c>
      <c r="S23" s="15">
        <v>1971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 t="s">
        <v>262</v>
      </c>
      <c r="B24" s="12" t="s">
        <v>263</v>
      </c>
      <c r="C24" s="12" t="s">
        <v>60</v>
      </c>
      <c r="D24" s="13" t="s">
        <v>264</v>
      </c>
      <c r="E24" s="14">
        <f t="shared" si="0"/>
        <v>1971</v>
      </c>
      <c r="F24" s="15">
        <f t="shared" si="1"/>
        <v>0</v>
      </c>
      <c r="G24" s="16">
        <f t="shared" si="2"/>
        <v>0</v>
      </c>
      <c r="H24" s="16">
        <v>0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1971</v>
      </c>
      <c r="Q24" s="16">
        <f t="shared" si="6"/>
        <v>1971</v>
      </c>
      <c r="R24" s="16">
        <v>0</v>
      </c>
      <c r="S24" s="15">
        <v>1971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/>
      <c r="B25" s="12"/>
      <c r="C25" s="12"/>
      <c r="D25" s="13" t="s">
        <v>265</v>
      </c>
      <c r="E25" s="14">
        <f t="shared" si="0"/>
        <v>1881</v>
      </c>
      <c r="F25" s="15">
        <f t="shared" si="1"/>
        <v>1881</v>
      </c>
      <c r="G25" s="16">
        <f t="shared" si="2"/>
        <v>1881</v>
      </c>
      <c r="H25" s="16">
        <v>1881</v>
      </c>
      <c r="I25" s="15">
        <v>0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 t="s">
        <v>266</v>
      </c>
      <c r="B26" s="12" t="s">
        <v>267</v>
      </c>
      <c r="C26" s="12" t="s">
        <v>60</v>
      </c>
      <c r="D26" s="13" t="s">
        <v>268</v>
      </c>
      <c r="E26" s="14">
        <f t="shared" si="0"/>
        <v>1881</v>
      </c>
      <c r="F26" s="15">
        <f t="shared" si="1"/>
        <v>1881</v>
      </c>
      <c r="G26" s="16">
        <f t="shared" si="2"/>
        <v>1881</v>
      </c>
      <c r="H26" s="16">
        <v>1881</v>
      </c>
      <c r="I26" s="15">
        <v>0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  <row r="27" spans="1:25" ht="18" customHeight="1">
      <c r="A27" s="12"/>
      <c r="B27" s="12"/>
      <c r="C27" s="12"/>
      <c r="D27" s="13" t="s">
        <v>269</v>
      </c>
      <c r="E27" s="14">
        <f t="shared" si="0"/>
        <v>154</v>
      </c>
      <c r="F27" s="15">
        <f t="shared" si="1"/>
        <v>154</v>
      </c>
      <c r="G27" s="16">
        <f t="shared" si="2"/>
        <v>154</v>
      </c>
      <c r="H27" s="16">
        <v>154</v>
      </c>
      <c r="I27" s="15">
        <v>0</v>
      </c>
      <c r="J27" s="16">
        <f t="shared" si="3"/>
        <v>0</v>
      </c>
      <c r="K27" s="16">
        <v>0</v>
      </c>
      <c r="L27" s="15">
        <v>0</v>
      </c>
      <c r="M27" s="16">
        <f t="shared" si="4"/>
        <v>0</v>
      </c>
      <c r="N27" s="16">
        <v>0</v>
      </c>
      <c r="O27" s="15">
        <v>0</v>
      </c>
      <c r="P27" s="15">
        <f t="shared" si="5"/>
        <v>0</v>
      </c>
      <c r="Q27" s="16">
        <f t="shared" si="6"/>
        <v>0</v>
      </c>
      <c r="R27" s="16">
        <v>0</v>
      </c>
      <c r="S27" s="15">
        <v>0</v>
      </c>
      <c r="T27" s="16">
        <f t="shared" si="7"/>
        <v>0</v>
      </c>
      <c r="U27" s="16">
        <v>0</v>
      </c>
      <c r="V27" s="15">
        <v>0</v>
      </c>
      <c r="W27" s="16">
        <f t="shared" si="8"/>
        <v>0</v>
      </c>
      <c r="X27" s="16">
        <v>0</v>
      </c>
      <c r="Y27" s="15">
        <v>0</v>
      </c>
    </row>
    <row r="28" spans="1:25" ht="18" customHeight="1">
      <c r="A28" s="12" t="s">
        <v>270</v>
      </c>
      <c r="B28" s="12" t="s">
        <v>271</v>
      </c>
      <c r="C28" s="12" t="s">
        <v>60</v>
      </c>
      <c r="D28" s="13" t="s">
        <v>272</v>
      </c>
      <c r="E28" s="14">
        <f t="shared" si="0"/>
        <v>154</v>
      </c>
      <c r="F28" s="15">
        <f t="shared" si="1"/>
        <v>154</v>
      </c>
      <c r="G28" s="16">
        <f t="shared" si="2"/>
        <v>154</v>
      </c>
      <c r="H28" s="16">
        <v>154</v>
      </c>
      <c r="I28" s="15">
        <v>0</v>
      </c>
      <c r="J28" s="16">
        <f t="shared" si="3"/>
        <v>0</v>
      </c>
      <c r="K28" s="16">
        <v>0</v>
      </c>
      <c r="L28" s="15">
        <v>0</v>
      </c>
      <c r="M28" s="16">
        <f t="shared" si="4"/>
        <v>0</v>
      </c>
      <c r="N28" s="16">
        <v>0</v>
      </c>
      <c r="O28" s="15">
        <v>0</v>
      </c>
      <c r="P28" s="15">
        <f t="shared" si="5"/>
        <v>0</v>
      </c>
      <c r="Q28" s="16">
        <f t="shared" si="6"/>
        <v>0</v>
      </c>
      <c r="R28" s="16">
        <v>0</v>
      </c>
      <c r="S28" s="15">
        <v>0</v>
      </c>
      <c r="T28" s="16">
        <f t="shared" si="7"/>
        <v>0</v>
      </c>
      <c r="U28" s="16">
        <v>0</v>
      </c>
      <c r="V28" s="15">
        <v>0</v>
      </c>
      <c r="W28" s="16">
        <f t="shared" si="8"/>
        <v>0</v>
      </c>
      <c r="X28" s="16">
        <v>0</v>
      </c>
      <c r="Y28" s="15">
        <v>0</v>
      </c>
    </row>
    <row r="29" spans="1:25" ht="18" customHeight="1">
      <c r="A29" s="12"/>
      <c r="B29" s="12"/>
      <c r="C29" s="12"/>
      <c r="D29" s="13" t="s">
        <v>273</v>
      </c>
      <c r="E29" s="14">
        <f t="shared" si="0"/>
        <v>16300</v>
      </c>
      <c r="F29" s="15">
        <f t="shared" si="1"/>
        <v>16300</v>
      </c>
      <c r="G29" s="16">
        <f t="shared" si="2"/>
        <v>16300</v>
      </c>
      <c r="H29" s="16">
        <v>0</v>
      </c>
      <c r="I29" s="15">
        <v>16300</v>
      </c>
      <c r="J29" s="16">
        <f t="shared" si="3"/>
        <v>0</v>
      </c>
      <c r="K29" s="16">
        <v>0</v>
      </c>
      <c r="L29" s="15">
        <v>0</v>
      </c>
      <c r="M29" s="16">
        <f t="shared" si="4"/>
        <v>0</v>
      </c>
      <c r="N29" s="16">
        <v>0</v>
      </c>
      <c r="O29" s="15">
        <v>0</v>
      </c>
      <c r="P29" s="15">
        <f t="shared" si="5"/>
        <v>0</v>
      </c>
      <c r="Q29" s="16">
        <f t="shared" si="6"/>
        <v>0</v>
      </c>
      <c r="R29" s="16">
        <v>0</v>
      </c>
      <c r="S29" s="15">
        <v>0</v>
      </c>
      <c r="T29" s="16">
        <f t="shared" si="7"/>
        <v>0</v>
      </c>
      <c r="U29" s="16">
        <v>0</v>
      </c>
      <c r="V29" s="15">
        <v>0</v>
      </c>
      <c r="W29" s="16">
        <f t="shared" si="8"/>
        <v>0</v>
      </c>
      <c r="X29" s="16">
        <v>0</v>
      </c>
      <c r="Y29" s="15">
        <v>0</v>
      </c>
    </row>
    <row r="30" spans="1:25" ht="18" customHeight="1">
      <c r="A30" s="12" t="s">
        <v>274</v>
      </c>
      <c r="B30" s="12" t="s">
        <v>275</v>
      </c>
      <c r="C30" s="12" t="s">
        <v>60</v>
      </c>
      <c r="D30" s="13" t="s">
        <v>276</v>
      </c>
      <c r="E30" s="14">
        <f t="shared" si="0"/>
        <v>16300</v>
      </c>
      <c r="F30" s="15">
        <f t="shared" si="1"/>
        <v>16300</v>
      </c>
      <c r="G30" s="16">
        <f t="shared" si="2"/>
        <v>16300</v>
      </c>
      <c r="H30" s="16">
        <v>0</v>
      </c>
      <c r="I30" s="15">
        <v>16300</v>
      </c>
      <c r="J30" s="16">
        <f t="shared" si="3"/>
        <v>0</v>
      </c>
      <c r="K30" s="16">
        <v>0</v>
      </c>
      <c r="L30" s="15">
        <v>0</v>
      </c>
      <c r="M30" s="16">
        <f t="shared" si="4"/>
        <v>0</v>
      </c>
      <c r="N30" s="16">
        <v>0</v>
      </c>
      <c r="O30" s="15">
        <v>0</v>
      </c>
      <c r="P30" s="15">
        <f t="shared" si="5"/>
        <v>0</v>
      </c>
      <c r="Q30" s="16">
        <f t="shared" si="6"/>
        <v>0</v>
      </c>
      <c r="R30" s="16">
        <v>0</v>
      </c>
      <c r="S30" s="15">
        <v>0</v>
      </c>
      <c r="T30" s="16">
        <f t="shared" si="7"/>
        <v>0</v>
      </c>
      <c r="U30" s="16">
        <v>0</v>
      </c>
      <c r="V30" s="15">
        <v>0</v>
      </c>
      <c r="W30" s="16">
        <f t="shared" si="8"/>
        <v>0</v>
      </c>
      <c r="X30" s="16">
        <v>0</v>
      </c>
      <c r="Y30" s="15">
        <v>0</v>
      </c>
    </row>
    <row r="31" spans="1:25" ht="18" customHeight="1">
      <c r="A31" s="12"/>
      <c r="B31" s="12"/>
      <c r="C31" s="12"/>
      <c r="D31" s="13" t="s">
        <v>277</v>
      </c>
      <c r="E31" s="14">
        <f t="shared" si="0"/>
        <v>23649</v>
      </c>
      <c r="F31" s="15">
        <f t="shared" si="1"/>
        <v>20035</v>
      </c>
      <c r="G31" s="16">
        <f t="shared" si="2"/>
        <v>20035</v>
      </c>
      <c r="H31" s="16">
        <v>16035</v>
      </c>
      <c r="I31" s="15">
        <v>4000</v>
      </c>
      <c r="J31" s="16">
        <f t="shared" si="3"/>
        <v>0</v>
      </c>
      <c r="K31" s="16">
        <v>0</v>
      </c>
      <c r="L31" s="15">
        <v>0</v>
      </c>
      <c r="M31" s="16">
        <f t="shared" si="4"/>
        <v>0</v>
      </c>
      <c r="N31" s="16">
        <v>0</v>
      </c>
      <c r="O31" s="15">
        <v>0</v>
      </c>
      <c r="P31" s="15">
        <f t="shared" si="5"/>
        <v>3614</v>
      </c>
      <c r="Q31" s="16">
        <f t="shared" si="6"/>
        <v>3614</v>
      </c>
      <c r="R31" s="16">
        <v>0</v>
      </c>
      <c r="S31" s="15">
        <v>3614</v>
      </c>
      <c r="T31" s="16">
        <f t="shared" si="7"/>
        <v>0</v>
      </c>
      <c r="U31" s="16">
        <v>0</v>
      </c>
      <c r="V31" s="15">
        <v>0</v>
      </c>
      <c r="W31" s="16">
        <f t="shared" si="8"/>
        <v>0</v>
      </c>
      <c r="X31" s="16">
        <v>0</v>
      </c>
      <c r="Y31" s="15">
        <v>0</v>
      </c>
    </row>
    <row r="32" spans="1:25" ht="18" customHeight="1">
      <c r="A32" s="12"/>
      <c r="B32" s="12"/>
      <c r="C32" s="12"/>
      <c r="D32" s="13" t="s">
        <v>265</v>
      </c>
      <c r="E32" s="14">
        <f t="shared" si="0"/>
        <v>16035</v>
      </c>
      <c r="F32" s="15">
        <f t="shared" si="1"/>
        <v>16035</v>
      </c>
      <c r="G32" s="16">
        <f t="shared" si="2"/>
        <v>16035</v>
      </c>
      <c r="H32" s="16">
        <v>16035</v>
      </c>
      <c r="I32" s="15">
        <v>0</v>
      </c>
      <c r="J32" s="16">
        <f t="shared" si="3"/>
        <v>0</v>
      </c>
      <c r="K32" s="16">
        <v>0</v>
      </c>
      <c r="L32" s="15">
        <v>0</v>
      </c>
      <c r="M32" s="16">
        <f t="shared" si="4"/>
        <v>0</v>
      </c>
      <c r="N32" s="16">
        <v>0</v>
      </c>
      <c r="O32" s="15">
        <v>0</v>
      </c>
      <c r="P32" s="15">
        <f t="shared" si="5"/>
        <v>0</v>
      </c>
      <c r="Q32" s="16">
        <f t="shared" si="6"/>
        <v>0</v>
      </c>
      <c r="R32" s="16">
        <v>0</v>
      </c>
      <c r="S32" s="15">
        <v>0</v>
      </c>
      <c r="T32" s="16">
        <f t="shared" si="7"/>
        <v>0</v>
      </c>
      <c r="U32" s="16">
        <v>0</v>
      </c>
      <c r="V32" s="15">
        <v>0</v>
      </c>
      <c r="W32" s="16">
        <f t="shared" si="8"/>
        <v>0</v>
      </c>
      <c r="X32" s="16">
        <v>0</v>
      </c>
      <c r="Y32" s="15">
        <v>0</v>
      </c>
    </row>
    <row r="33" spans="1:25" ht="18" customHeight="1">
      <c r="A33" s="12" t="s">
        <v>266</v>
      </c>
      <c r="B33" s="12" t="s">
        <v>267</v>
      </c>
      <c r="C33" s="12" t="s">
        <v>84</v>
      </c>
      <c r="D33" s="13" t="s">
        <v>268</v>
      </c>
      <c r="E33" s="14">
        <f t="shared" si="0"/>
        <v>14276</v>
      </c>
      <c r="F33" s="15">
        <f t="shared" si="1"/>
        <v>14276</v>
      </c>
      <c r="G33" s="16">
        <f t="shared" si="2"/>
        <v>14276</v>
      </c>
      <c r="H33" s="16">
        <v>14276</v>
      </c>
      <c r="I33" s="15">
        <v>0</v>
      </c>
      <c r="J33" s="16">
        <f t="shared" si="3"/>
        <v>0</v>
      </c>
      <c r="K33" s="16">
        <v>0</v>
      </c>
      <c r="L33" s="15">
        <v>0</v>
      </c>
      <c r="M33" s="16">
        <f t="shared" si="4"/>
        <v>0</v>
      </c>
      <c r="N33" s="16">
        <v>0</v>
      </c>
      <c r="O33" s="15">
        <v>0</v>
      </c>
      <c r="P33" s="15">
        <f t="shared" si="5"/>
        <v>0</v>
      </c>
      <c r="Q33" s="16">
        <f t="shared" si="6"/>
        <v>0</v>
      </c>
      <c r="R33" s="16">
        <v>0</v>
      </c>
      <c r="S33" s="15">
        <v>0</v>
      </c>
      <c r="T33" s="16">
        <f t="shared" si="7"/>
        <v>0</v>
      </c>
      <c r="U33" s="16">
        <v>0</v>
      </c>
      <c r="V33" s="15">
        <v>0</v>
      </c>
      <c r="W33" s="16">
        <f t="shared" si="8"/>
        <v>0</v>
      </c>
      <c r="X33" s="16">
        <v>0</v>
      </c>
      <c r="Y33" s="15">
        <v>0</v>
      </c>
    </row>
    <row r="34" spans="1:25" ht="18" customHeight="1">
      <c r="A34" s="12" t="s">
        <v>266</v>
      </c>
      <c r="B34" s="12" t="s">
        <v>278</v>
      </c>
      <c r="C34" s="12" t="s">
        <v>84</v>
      </c>
      <c r="D34" s="13" t="s">
        <v>279</v>
      </c>
      <c r="E34" s="14">
        <f t="shared" si="0"/>
        <v>1759</v>
      </c>
      <c r="F34" s="15">
        <f t="shared" si="1"/>
        <v>1759</v>
      </c>
      <c r="G34" s="16">
        <f t="shared" si="2"/>
        <v>1759</v>
      </c>
      <c r="H34" s="16">
        <v>1759</v>
      </c>
      <c r="I34" s="15">
        <v>0</v>
      </c>
      <c r="J34" s="16">
        <f t="shared" si="3"/>
        <v>0</v>
      </c>
      <c r="K34" s="16">
        <v>0</v>
      </c>
      <c r="L34" s="15">
        <v>0</v>
      </c>
      <c r="M34" s="16">
        <f t="shared" si="4"/>
        <v>0</v>
      </c>
      <c r="N34" s="16">
        <v>0</v>
      </c>
      <c r="O34" s="15">
        <v>0</v>
      </c>
      <c r="P34" s="15">
        <f t="shared" si="5"/>
        <v>0</v>
      </c>
      <c r="Q34" s="16">
        <f t="shared" si="6"/>
        <v>0</v>
      </c>
      <c r="R34" s="16">
        <v>0</v>
      </c>
      <c r="S34" s="15">
        <v>0</v>
      </c>
      <c r="T34" s="16">
        <f t="shared" si="7"/>
        <v>0</v>
      </c>
      <c r="U34" s="16">
        <v>0</v>
      </c>
      <c r="V34" s="15">
        <v>0</v>
      </c>
      <c r="W34" s="16">
        <f t="shared" si="8"/>
        <v>0</v>
      </c>
      <c r="X34" s="16">
        <v>0</v>
      </c>
      <c r="Y34" s="15">
        <v>0</v>
      </c>
    </row>
    <row r="35" spans="1:25" ht="18" customHeight="1">
      <c r="A35" s="12"/>
      <c r="B35" s="12"/>
      <c r="C35" s="12"/>
      <c r="D35" s="13" t="s">
        <v>280</v>
      </c>
      <c r="E35" s="14">
        <f t="shared" si="0"/>
        <v>3614</v>
      </c>
      <c r="F35" s="15">
        <f t="shared" si="1"/>
        <v>0</v>
      </c>
      <c r="G35" s="16">
        <f t="shared" si="2"/>
        <v>0</v>
      </c>
      <c r="H35" s="16">
        <v>0</v>
      </c>
      <c r="I35" s="15">
        <v>0</v>
      </c>
      <c r="J35" s="16">
        <f t="shared" si="3"/>
        <v>0</v>
      </c>
      <c r="K35" s="16">
        <v>0</v>
      </c>
      <c r="L35" s="15">
        <v>0</v>
      </c>
      <c r="M35" s="16">
        <f t="shared" si="4"/>
        <v>0</v>
      </c>
      <c r="N35" s="16">
        <v>0</v>
      </c>
      <c r="O35" s="15">
        <v>0</v>
      </c>
      <c r="P35" s="15">
        <f t="shared" si="5"/>
        <v>3614</v>
      </c>
      <c r="Q35" s="16">
        <f t="shared" si="6"/>
        <v>3614</v>
      </c>
      <c r="R35" s="16">
        <v>0</v>
      </c>
      <c r="S35" s="15">
        <v>3614</v>
      </c>
      <c r="T35" s="16">
        <f t="shared" si="7"/>
        <v>0</v>
      </c>
      <c r="U35" s="16">
        <v>0</v>
      </c>
      <c r="V35" s="15">
        <v>0</v>
      </c>
      <c r="W35" s="16">
        <f t="shared" si="8"/>
        <v>0</v>
      </c>
      <c r="X35" s="16">
        <v>0</v>
      </c>
      <c r="Y35" s="15">
        <v>0</v>
      </c>
    </row>
    <row r="36" spans="1:25" ht="18" customHeight="1">
      <c r="A36" s="12" t="s">
        <v>281</v>
      </c>
      <c r="B36" s="12" t="s">
        <v>282</v>
      </c>
      <c r="C36" s="12" t="s">
        <v>84</v>
      </c>
      <c r="D36" s="13" t="s">
        <v>283</v>
      </c>
      <c r="E36" s="14">
        <f t="shared" si="0"/>
        <v>3614</v>
      </c>
      <c r="F36" s="15">
        <f t="shared" si="1"/>
        <v>0</v>
      </c>
      <c r="G36" s="16">
        <f t="shared" si="2"/>
        <v>0</v>
      </c>
      <c r="H36" s="16">
        <v>0</v>
      </c>
      <c r="I36" s="15">
        <v>0</v>
      </c>
      <c r="J36" s="16">
        <f t="shared" si="3"/>
        <v>0</v>
      </c>
      <c r="K36" s="16">
        <v>0</v>
      </c>
      <c r="L36" s="15">
        <v>0</v>
      </c>
      <c r="M36" s="16">
        <f t="shared" si="4"/>
        <v>0</v>
      </c>
      <c r="N36" s="16">
        <v>0</v>
      </c>
      <c r="O36" s="15">
        <v>0</v>
      </c>
      <c r="P36" s="15">
        <f t="shared" si="5"/>
        <v>3614</v>
      </c>
      <c r="Q36" s="16">
        <f t="shared" si="6"/>
        <v>3614</v>
      </c>
      <c r="R36" s="16">
        <v>0</v>
      </c>
      <c r="S36" s="15">
        <v>3614</v>
      </c>
      <c r="T36" s="16">
        <f t="shared" si="7"/>
        <v>0</v>
      </c>
      <c r="U36" s="16">
        <v>0</v>
      </c>
      <c r="V36" s="15">
        <v>0</v>
      </c>
      <c r="W36" s="16">
        <f t="shared" si="8"/>
        <v>0</v>
      </c>
      <c r="X36" s="16">
        <v>0</v>
      </c>
      <c r="Y36" s="15">
        <v>0</v>
      </c>
    </row>
    <row r="37" spans="1:25" ht="18" customHeight="1">
      <c r="A37" s="12"/>
      <c r="B37" s="12"/>
      <c r="C37" s="12"/>
      <c r="D37" s="13" t="s">
        <v>273</v>
      </c>
      <c r="E37" s="14">
        <f t="shared" si="0"/>
        <v>4000</v>
      </c>
      <c r="F37" s="15">
        <f t="shared" si="1"/>
        <v>4000</v>
      </c>
      <c r="G37" s="16">
        <f t="shared" si="2"/>
        <v>4000</v>
      </c>
      <c r="H37" s="16">
        <v>0</v>
      </c>
      <c r="I37" s="15">
        <v>4000</v>
      </c>
      <c r="J37" s="16">
        <f t="shared" si="3"/>
        <v>0</v>
      </c>
      <c r="K37" s="16">
        <v>0</v>
      </c>
      <c r="L37" s="15">
        <v>0</v>
      </c>
      <c r="M37" s="16">
        <f t="shared" si="4"/>
        <v>0</v>
      </c>
      <c r="N37" s="16">
        <v>0</v>
      </c>
      <c r="O37" s="15">
        <v>0</v>
      </c>
      <c r="P37" s="15">
        <f t="shared" si="5"/>
        <v>0</v>
      </c>
      <c r="Q37" s="16">
        <f t="shared" si="6"/>
        <v>0</v>
      </c>
      <c r="R37" s="16">
        <v>0</v>
      </c>
      <c r="S37" s="15">
        <v>0</v>
      </c>
      <c r="T37" s="16">
        <f t="shared" si="7"/>
        <v>0</v>
      </c>
      <c r="U37" s="16">
        <v>0</v>
      </c>
      <c r="V37" s="15">
        <v>0</v>
      </c>
      <c r="W37" s="16">
        <f t="shared" si="8"/>
        <v>0</v>
      </c>
      <c r="X37" s="16">
        <v>0</v>
      </c>
      <c r="Y37" s="15">
        <v>0</v>
      </c>
    </row>
    <row r="38" spans="1:25" ht="18" customHeight="1">
      <c r="A38" s="12" t="s">
        <v>274</v>
      </c>
      <c r="B38" s="12" t="s">
        <v>275</v>
      </c>
      <c r="C38" s="12" t="s">
        <v>84</v>
      </c>
      <c r="D38" s="13" t="s">
        <v>276</v>
      </c>
      <c r="E38" s="14">
        <f t="shared" si="0"/>
        <v>4000</v>
      </c>
      <c r="F38" s="15">
        <f t="shared" si="1"/>
        <v>4000</v>
      </c>
      <c r="G38" s="16">
        <f t="shared" si="2"/>
        <v>4000</v>
      </c>
      <c r="H38" s="16">
        <v>0</v>
      </c>
      <c r="I38" s="15">
        <v>4000</v>
      </c>
      <c r="J38" s="16">
        <f t="shared" si="3"/>
        <v>0</v>
      </c>
      <c r="K38" s="16">
        <v>0</v>
      </c>
      <c r="L38" s="15">
        <v>0</v>
      </c>
      <c r="M38" s="16">
        <f t="shared" si="4"/>
        <v>0</v>
      </c>
      <c r="N38" s="16">
        <v>0</v>
      </c>
      <c r="O38" s="15">
        <v>0</v>
      </c>
      <c r="P38" s="15">
        <f t="shared" si="5"/>
        <v>0</v>
      </c>
      <c r="Q38" s="16">
        <f t="shared" si="6"/>
        <v>0</v>
      </c>
      <c r="R38" s="16">
        <v>0</v>
      </c>
      <c r="S38" s="15">
        <v>0</v>
      </c>
      <c r="T38" s="16">
        <f t="shared" si="7"/>
        <v>0</v>
      </c>
      <c r="U38" s="16">
        <v>0</v>
      </c>
      <c r="V38" s="15">
        <v>0</v>
      </c>
      <c r="W38" s="16">
        <f t="shared" si="8"/>
        <v>0</v>
      </c>
      <c r="X38" s="16">
        <v>0</v>
      </c>
      <c r="Y38" s="15">
        <v>0</v>
      </c>
    </row>
    <row r="39" spans="1:25" ht="18" customHeight="1">
      <c r="A39" s="12"/>
      <c r="B39" s="12"/>
      <c r="C39" s="12"/>
      <c r="D39" s="13" t="s">
        <v>284</v>
      </c>
      <c r="E39" s="14">
        <f t="shared" si="0"/>
        <v>18934</v>
      </c>
      <c r="F39" s="15">
        <f t="shared" si="1"/>
        <v>18863</v>
      </c>
      <c r="G39" s="16">
        <f t="shared" si="2"/>
        <v>18863</v>
      </c>
      <c r="H39" s="16">
        <v>18863</v>
      </c>
      <c r="I39" s="15">
        <v>0</v>
      </c>
      <c r="J39" s="16">
        <f t="shared" si="3"/>
        <v>0</v>
      </c>
      <c r="K39" s="16">
        <v>0</v>
      </c>
      <c r="L39" s="15">
        <v>0</v>
      </c>
      <c r="M39" s="16">
        <f t="shared" si="4"/>
        <v>0</v>
      </c>
      <c r="N39" s="16">
        <v>0</v>
      </c>
      <c r="O39" s="15">
        <v>0</v>
      </c>
      <c r="P39" s="15">
        <f t="shared" si="5"/>
        <v>71</v>
      </c>
      <c r="Q39" s="16">
        <f t="shared" si="6"/>
        <v>71</v>
      </c>
      <c r="R39" s="16">
        <v>71</v>
      </c>
      <c r="S39" s="15">
        <v>0</v>
      </c>
      <c r="T39" s="16">
        <f t="shared" si="7"/>
        <v>0</v>
      </c>
      <c r="U39" s="16">
        <v>0</v>
      </c>
      <c r="V39" s="15">
        <v>0</v>
      </c>
      <c r="W39" s="16">
        <f t="shared" si="8"/>
        <v>0</v>
      </c>
      <c r="X39" s="16">
        <v>0</v>
      </c>
      <c r="Y39" s="15">
        <v>0</v>
      </c>
    </row>
    <row r="40" spans="1:25" ht="18" customHeight="1">
      <c r="A40" s="12"/>
      <c r="B40" s="12"/>
      <c r="C40" s="12"/>
      <c r="D40" s="13" t="s">
        <v>265</v>
      </c>
      <c r="E40" s="14">
        <f aca="true" t="shared" si="9" ref="E40:E85">SUM(F40,P40)</f>
        <v>18934</v>
      </c>
      <c r="F40" s="15">
        <f aca="true" t="shared" si="10" ref="F40:F85">SUM(G40,J40,M40)</f>
        <v>18863</v>
      </c>
      <c r="G40" s="16">
        <f aca="true" t="shared" si="11" ref="G40:G85">SUM(H40:I40)</f>
        <v>18863</v>
      </c>
      <c r="H40" s="16">
        <v>18863</v>
      </c>
      <c r="I40" s="15">
        <v>0</v>
      </c>
      <c r="J40" s="16">
        <f aca="true" t="shared" si="12" ref="J40:J85">SUM(K40:L40)</f>
        <v>0</v>
      </c>
      <c r="K40" s="16">
        <v>0</v>
      </c>
      <c r="L40" s="15">
        <v>0</v>
      </c>
      <c r="M40" s="16">
        <f aca="true" t="shared" si="13" ref="M40:M85">SUM(N40:O40)</f>
        <v>0</v>
      </c>
      <c r="N40" s="16">
        <v>0</v>
      </c>
      <c r="O40" s="15">
        <v>0</v>
      </c>
      <c r="P40" s="15">
        <f aca="true" t="shared" si="14" ref="P40:P85">SUM(Q40,T40,W40)</f>
        <v>71</v>
      </c>
      <c r="Q40" s="16">
        <f aca="true" t="shared" si="15" ref="Q40:Q85">SUM(R40:S40)</f>
        <v>71</v>
      </c>
      <c r="R40" s="16">
        <v>71</v>
      </c>
      <c r="S40" s="15">
        <v>0</v>
      </c>
      <c r="T40" s="16">
        <f aca="true" t="shared" si="16" ref="T40:T85">SUM(U40:V40)</f>
        <v>0</v>
      </c>
      <c r="U40" s="16">
        <v>0</v>
      </c>
      <c r="V40" s="15">
        <v>0</v>
      </c>
      <c r="W40" s="16">
        <f aca="true" t="shared" si="17" ref="W40:W85">SUM(X40:Y40)</f>
        <v>0</v>
      </c>
      <c r="X40" s="16">
        <v>0</v>
      </c>
      <c r="Y40" s="15">
        <v>0</v>
      </c>
    </row>
    <row r="41" spans="1:25" ht="18" customHeight="1">
      <c r="A41" s="12" t="s">
        <v>266</v>
      </c>
      <c r="B41" s="12" t="s">
        <v>267</v>
      </c>
      <c r="C41" s="12" t="s">
        <v>92</v>
      </c>
      <c r="D41" s="13" t="s">
        <v>268</v>
      </c>
      <c r="E41" s="14">
        <f t="shared" si="9"/>
        <v>16823</v>
      </c>
      <c r="F41" s="15">
        <f t="shared" si="10"/>
        <v>16752</v>
      </c>
      <c r="G41" s="16">
        <f t="shared" si="11"/>
        <v>16752</v>
      </c>
      <c r="H41" s="16">
        <v>16752</v>
      </c>
      <c r="I41" s="15">
        <v>0</v>
      </c>
      <c r="J41" s="16">
        <f t="shared" si="12"/>
        <v>0</v>
      </c>
      <c r="K41" s="16">
        <v>0</v>
      </c>
      <c r="L41" s="15">
        <v>0</v>
      </c>
      <c r="M41" s="16">
        <f t="shared" si="13"/>
        <v>0</v>
      </c>
      <c r="N41" s="16">
        <v>0</v>
      </c>
      <c r="O41" s="15">
        <v>0</v>
      </c>
      <c r="P41" s="15">
        <f t="shared" si="14"/>
        <v>71</v>
      </c>
      <c r="Q41" s="16">
        <f t="shared" si="15"/>
        <v>71</v>
      </c>
      <c r="R41" s="16">
        <v>71</v>
      </c>
      <c r="S41" s="15">
        <v>0</v>
      </c>
      <c r="T41" s="16">
        <f t="shared" si="16"/>
        <v>0</v>
      </c>
      <c r="U41" s="16">
        <v>0</v>
      </c>
      <c r="V41" s="15">
        <v>0</v>
      </c>
      <c r="W41" s="16">
        <f t="shared" si="17"/>
        <v>0</v>
      </c>
      <c r="X41" s="16">
        <v>0</v>
      </c>
      <c r="Y41" s="15">
        <v>0</v>
      </c>
    </row>
    <row r="42" spans="1:25" ht="18" customHeight="1">
      <c r="A42" s="12" t="s">
        <v>266</v>
      </c>
      <c r="B42" s="12" t="s">
        <v>278</v>
      </c>
      <c r="C42" s="12" t="s">
        <v>92</v>
      </c>
      <c r="D42" s="13" t="s">
        <v>279</v>
      </c>
      <c r="E42" s="14">
        <f t="shared" si="9"/>
        <v>2111</v>
      </c>
      <c r="F42" s="15">
        <f t="shared" si="10"/>
        <v>2111</v>
      </c>
      <c r="G42" s="16">
        <f t="shared" si="11"/>
        <v>2111</v>
      </c>
      <c r="H42" s="16">
        <v>2111</v>
      </c>
      <c r="I42" s="15">
        <v>0</v>
      </c>
      <c r="J42" s="16">
        <f t="shared" si="12"/>
        <v>0</v>
      </c>
      <c r="K42" s="16">
        <v>0</v>
      </c>
      <c r="L42" s="15">
        <v>0</v>
      </c>
      <c r="M42" s="16">
        <f t="shared" si="13"/>
        <v>0</v>
      </c>
      <c r="N42" s="16">
        <v>0</v>
      </c>
      <c r="O42" s="15">
        <v>0</v>
      </c>
      <c r="P42" s="15">
        <f t="shared" si="14"/>
        <v>0</v>
      </c>
      <c r="Q42" s="16">
        <f t="shared" si="15"/>
        <v>0</v>
      </c>
      <c r="R42" s="16">
        <v>0</v>
      </c>
      <c r="S42" s="15">
        <v>0</v>
      </c>
      <c r="T42" s="16">
        <f t="shared" si="16"/>
        <v>0</v>
      </c>
      <c r="U42" s="16">
        <v>0</v>
      </c>
      <c r="V42" s="15">
        <v>0</v>
      </c>
      <c r="W42" s="16">
        <f t="shared" si="17"/>
        <v>0</v>
      </c>
      <c r="X42" s="16">
        <v>0</v>
      </c>
      <c r="Y42" s="15">
        <v>0</v>
      </c>
    </row>
    <row r="43" spans="1:25" ht="18" customHeight="1">
      <c r="A43" s="12"/>
      <c r="B43" s="12"/>
      <c r="C43" s="12"/>
      <c r="D43" s="13" t="s">
        <v>285</v>
      </c>
      <c r="E43" s="14">
        <f t="shared" si="9"/>
        <v>25261</v>
      </c>
      <c r="F43" s="15">
        <f t="shared" si="10"/>
        <v>25261</v>
      </c>
      <c r="G43" s="16">
        <f t="shared" si="11"/>
        <v>25261</v>
      </c>
      <c r="H43" s="16">
        <v>25081</v>
      </c>
      <c r="I43" s="15">
        <v>180</v>
      </c>
      <c r="J43" s="16">
        <f t="shared" si="12"/>
        <v>0</v>
      </c>
      <c r="K43" s="16">
        <v>0</v>
      </c>
      <c r="L43" s="15">
        <v>0</v>
      </c>
      <c r="M43" s="16">
        <f t="shared" si="13"/>
        <v>0</v>
      </c>
      <c r="N43" s="16">
        <v>0</v>
      </c>
      <c r="O43" s="15">
        <v>0</v>
      </c>
      <c r="P43" s="15">
        <f t="shared" si="14"/>
        <v>0</v>
      </c>
      <c r="Q43" s="16">
        <f t="shared" si="15"/>
        <v>0</v>
      </c>
      <c r="R43" s="16">
        <v>0</v>
      </c>
      <c r="S43" s="15">
        <v>0</v>
      </c>
      <c r="T43" s="16">
        <f t="shared" si="16"/>
        <v>0</v>
      </c>
      <c r="U43" s="16">
        <v>0</v>
      </c>
      <c r="V43" s="15">
        <v>0</v>
      </c>
      <c r="W43" s="16">
        <f t="shared" si="17"/>
        <v>0</v>
      </c>
      <c r="X43" s="16">
        <v>0</v>
      </c>
      <c r="Y43" s="15">
        <v>0</v>
      </c>
    </row>
    <row r="44" spans="1:25" ht="18" customHeight="1">
      <c r="A44" s="12"/>
      <c r="B44" s="12"/>
      <c r="C44" s="12"/>
      <c r="D44" s="13" t="s">
        <v>236</v>
      </c>
      <c r="E44" s="14">
        <f t="shared" si="9"/>
        <v>20073</v>
      </c>
      <c r="F44" s="15">
        <f t="shared" si="10"/>
        <v>20073</v>
      </c>
      <c r="G44" s="16">
        <f t="shared" si="11"/>
        <v>20073</v>
      </c>
      <c r="H44" s="16">
        <v>20073</v>
      </c>
      <c r="I44" s="15">
        <v>0</v>
      </c>
      <c r="J44" s="16">
        <f t="shared" si="12"/>
        <v>0</v>
      </c>
      <c r="K44" s="16">
        <v>0</v>
      </c>
      <c r="L44" s="15">
        <v>0</v>
      </c>
      <c r="M44" s="16">
        <f t="shared" si="13"/>
        <v>0</v>
      </c>
      <c r="N44" s="16">
        <v>0</v>
      </c>
      <c r="O44" s="15">
        <v>0</v>
      </c>
      <c r="P44" s="15">
        <f t="shared" si="14"/>
        <v>0</v>
      </c>
      <c r="Q44" s="16">
        <f t="shared" si="15"/>
        <v>0</v>
      </c>
      <c r="R44" s="16">
        <v>0</v>
      </c>
      <c r="S44" s="15">
        <v>0</v>
      </c>
      <c r="T44" s="16">
        <f t="shared" si="16"/>
        <v>0</v>
      </c>
      <c r="U44" s="16">
        <v>0</v>
      </c>
      <c r="V44" s="15">
        <v>0</v>
      </c>
      <c r="W44" s="16">
        <f t="shared" si="17"/>
        <v>0</v>
      </c>
      <c r="X44" s="16">
        <v>0</v>
      </c>
      <c r="Y44" s="15">
        <v>0</v>
      </c>
    </row>
    <row r="45" spans="1:25" ht="18" customHeight="1">
      <c r="A45" s="12" t="s">
        <v>237</v>
      </c>
      <c r="B45" s="12" t="s">
        <v>238</v>
      </c>
      <c r="C45" s="12" t="s">
        <v>94</v>
      </c>
      <c r="D45" s="13" t="s">
        <v>239</v>
      </c>
      <c r="E45" s="14">
        <f t="shared" si="9"/>
        <v>15057</v>
      </c>
      <c r="F45" s="15">
        <f t="shared" si="10"/>
        <v>15057</v>
      </c>
      <c r="G45" s="16">
        <f t="shared" si="11"/>
        <v>15057</v>
      </c>
      <c r="H45" s="16">
        <v>15057</v>
      </c>
      <c r="I45" s="15">
        <v>0</v>
      </c>
      <c r="J45" s="16">
        <f t="shared" si="12"/>
        <v>0</v>
      </c>
      <c r="K45" s="16">
        <v>0</v>
      </c>
      <c r="L45" s="15">
        <v>0</v>
      </c>
      <c r="M45" s="16">
        <f t="shared" si="13"/>
        <v>0</v>
      </c>
      <c r="N45" s="16">
        <v>0</v>
      </c>
      <c r="O45" s="15">
        <v>0</v>
      </c>
      <c r="P45" s="15">
        <f t="shared" si="14"/>
        <v>0</v>
      </c>
      <c r="Q45" s="16">
        <f t="shared" si="15"/>
        <v>0</v>
      </c>
      <c r="R45" s="16">
        <v>0</v>
      </c>
      <c r="S45" s="15">
        <v>0</v>
      </c>
      <c r="T45" s="16">
        <f t="shared" si="16"/>
        <v>0</v>
      </c>
      <c r="U45" s="16">
        <v>0</v>
      </c>
      <c r="V45" s="15">
        <v>0</v>
      </c>
      <c r="W45" s="16">
        <f t="shared" si="17"/>
        <v>0</v>
      </c>
      <c r="X45" s="16">
        <v>0</v>
      </c>
      <c r="Y45" s="15">
        <v>0</v>
      </c>
    </row>
    <row r="46" spans="1:25" ht="18" customHeight="1">
      <c r="A46" s="12" t="s">
        <v>237</v>
      </c>
      <c r="B46" s="12" t="s">
        <v>240</v>
      </c>
      <c r="C46" s="12" t="s">
        <v>94</v>
      </c>
      <c r="D46" s="13" t="s">
        <v>241</v>
      </c>
      <c r="E46" s="14">
        <f t="shared" si="9"/>
        <v>2935</v>
      </c>
      <c r="F46" s="15">
        <f t="shared" si="10"/>
        <v>2935</v>
      </c>
      <c r="G46" s="16">
        <f t="shared" si="11"/>
        <v>2935</v>
      </c>
      <c r="H46" s="16">
        <v>2935</v>
      </c>
      <c r="I46" s="15">
        <v>0</v>
      </c>
      <c r="J46" s="16">
        <f t="shared" si="12"/>
        <v>0</v>
      </c>
      <c r="K46" s="16">
        <v>0</v>
      </c>
      <c r="L46" s="15">
        <v>0</v>
      </c>
      <c r="M46" s="16">
        <f t="shared" si="13"/>
        <v>0</v>
      </c>
      <c r="N46" s="16">
        <v>0</v>
      </c>
      <c r="O46" s="15">
        <v>0</v>
      </c>
      <c r="P46" s="15">
        <f t="shared" si="14"/>
        <v>0</v>
      </c>
      <c r="Q46" s="16">
        <f t="shared" si="15"/>
        <v>0</v>
      </c>
      <c r="R46" s="16">
        <v>0</v>
      </c>
      <c r="S46" s="15">
        <v>0</v>
      </c>
      <c r="T46" s="16">
        <f t="shared" si="16"/>
        <v>0</v>
      </c>
      <c r="U46" s="16">
        <v>0</v>
      </c>
      <c r="V46" s="15">
        <v>0</v>
      </c>
      <c r="W46" s="16">
        <f t="shared" si="17"/>
        <v>0</v>
      </c>
      <c r="X46" s="16">
        <v>0</v>
      </c>
      <c r="Y46" s="15">
        <v>0</v>
      </c>
    </row>
    <row r="47" spans="1:25" ht="18" customHeight="1">
      <c r="A47" s="12" t="s">
        <v>237</v>
      </c>
      <c r="B47" s="12" t="s">
        <v>242</v>
      </c>
      <c r="C47" s="12" t="s">
        <v>94</v>
      </c>
      <c r="D47" s="13" t="s">
        <v>88</v>
      </c>
      <c r="E47" s="14">
        <f t="shared" si="9"/>
        <v>2081</v>
      </c>
      <c r="F47" s="15">
        <f t="shared" si="10"/>
        <v>2081</v>
      </c>
      <c r="G47" s="16">
        <f t="shared" si="11"/>
        <v>2081</v>
      </c>
      <c r="H47" s="16">
        <v>2081</v>
      </c>
      <c r="I47" s="15">
        <v>0</v>
      </c>
      <c r="J47" s="16">
        <f t="shared" si="12"/>
        <v>0</v>
      </c>
      <c r="K47" s="16">
        <v>0</v>
      </c>
      <c r="L47" s="15">
        <v>0</v>
      </c>
      <c r="M47" s="16">
        <f t="shared" si="13"/>
        <v>0</v>
      </c>
      <c r="N47" s="16">
        <v>0</v>
      </c>
      <c r="O47" s="15">
        <v>0</v>
      </c>
      <c r="P47" s="15">
        <f t="shared" si="14"/>
        <v>0</v>
      </c>
      <c r="Q47" s="16">
        <f t="shared" si="15"/>
        <v>0</v>
      </c>
      <c r="R47" s="16">
        <v>0</v>
      </c>
      <c r="S47" s="15">
        <v>0</v>
      </c>
      <c r="T47" s="16">
        <f t="shared" si="16"/>
        <v>0</v>
      </c>
      <c r="U47" s="16">
        <v>0</v>
      </c>
      <c r="V47" s="15">
        <v>0</v>
      </c>
      <c r="W47" s="16">
        <f t="shared" si="17"/>
        <v>0</v>
      </c>
      <c r="X47" s="16">
        <v>0</v>
      </c>
      <c r="Y47" s="15">
        <v>0</v>
      </c>
    </row>
    <row r="48" spans="1:25" ht="18" customHeight="1">
      <c r="A48" s="12"/>
      <c r="B48" s="12"/>
      <c r="C48" s="12"/>
      <c r="D48" s="13" t="s">
        <v>243</v>
      </c>
      <c r="E48" s="14">
        <f t="shared" si="9"/>
        <v>3657</v>
      </c>
      <c r="F48" s="15">
        <f t="shared" si="10"/>
        <v>3657</v>
      </c>
      <c r="G48" s="16">
        <f t="shared" si="11"/>
        <v>3657</v>
      </c>
      <c r="H48" s="16">
        <v>3657</v>
      </c>
      <c r="I48" s="15">
        <v>0</v>
      </c>
      <c r="J48" s="16">
        <f t="shared" si="12"/>
        <v>0</v>
      </c>
      <c r="K48" s="16">
        <v>0</v>
      </c>
      <c r="L48" s="15">
        <v>0</v>
      </c>
      <c r="M48" s="16">
        <f t="shared" si="13"/>
        <v>0</v>
      </c>
      <c r="N48" s="16">
        <v>0</v>
      </c>
      <c r="O48" s="15">
        <v>0</v>
      </c>
      <c r="P48" s="15">
        <f t="shared" si="14"/>
        <v>0</v>
      </c>
      <c r="Q48" s="16">
        <f t="shared" si="15"/>
        <v>0</v>
      </c>
      <c r="R48" s="16">
        <v>0</v>
      </c>
      <c r="S48" s="15">
        <v>0</v>
      </c>
      <c r="T48" s="16">
        <f t="shared" si="16"/>
        <v>0</v>
      </c>
      <c r="U48" s="16">
        <v>0</v>
      </c>
      <c r="V48" s="15">
        <v>0</v>
      </c>
      <c r="W48" s="16">
        <f t="shared" si="17"/>
        <v>0</v>
      </c>
      <c r="X48" s="16">
        <v>0</v>
      </c>
      <c r="Y48" s="15">
        <v>0</v>
      </c>
    </row>
    <row r="49" spans="1:25" ht="18" customHeight="1">
      <c r="A49" s="12" t="s">
        <v>244</v>
      </c>
      <c r="B49" s="12" t="s">
        <v>245</v>
      </c>
      <c r="C49" s="12" t="s">
        <v>94</v>
      </c>
      <c r="D49" s="13" t="s">
        <v>246</v>
      </c>
      <c r="E49" s="14">
        <f t="shared" si="9"/>
        <v>2946</v>
      </c>
      <c r="F49" s="15">
        <f t="shared" si="10"/>
        <v>2946</v>
      </c>
      <c r="G49" s="16">
        <f t="shared" si="11"/>
        <v>2946</v>
      </c>
      <c r="H49" s="16">
        <v>2946</v>
      </c>
      <c r="I49" s="15">
        <v>0</v>
      </c>
      <c r="J49" s="16">
        <f t="shared" si="12"/>
        <v>0</v>
      </c>
      <c r="K49" s="16">
        <v>0</v>
      </c>
      <c r="L49" s="15">
        <v>0</v>
      </c>
      <c r="M49" s="16">
        <f t="shared" si="13"/>
        <v>0</v>
      </c>
      <c r="N49" s="16">
        <v>0</v>
      </c>
      <c r="O49" s="15">
        <v>0</v>
      </c>
      <c r="P49" s="15">
        <f t="shared" si="14"/>
        <v>0</v>
      </c>
      <c r="Q49" s="16">
        <f t="shared" si="15"/>
        <v>0</v>
      </c>
      <c r="R49" s="16">
        <v>0</v>
      </c>
      <c r="S49" s="15">
        <v>0</v>
      </c>
      <c r="T49" s="16">
        <f t="shared" si="16"/>
        <v>0</v>
      </c>
      <c r="U49" s="16">
        <v>0</v>
      </c>
      <c r="V49" s="15">
        <v>0</v>
      </c>
      <c r="W49" s="16">
        <f t="shared" si="17"/>
        <v>0</v>
      </c>
      <c r="X49" s="16">
        <v>0</v>
      </c>
      <c r="Y49" s="15">
        <v>0</v>
      </c>
    </row>
    <row r="50" spans="1:25" ht="18" customHeight="1">
      <c r="A50" s="12" t="s">
        <v>244</v>
      </c>
      <c r="B50" s="12" t="s">
        <v>247</v>
      </c>
      <c r="C50" s="12" t="s">
        <v>94</v>
      </c>
      <c r="D50" s="13" t="s">
        <v>248</v>
      </c>
      <c r="E50" s="14">
        <f t="shared" si="9"/>
        <v>70</v>
      </c>
      <c r="F50" s="15">
        <f t="shared" si="10"/>
        <v>70</v>
      </c>
      <c r="G50" s="16">
        <f t="shared" si="11"/>
        <v>70</v>
      </c>
      <c r="H50" s="16">
        <v>70</v>
      </c>
      <c r="I50" s="15">
        <v>0</v>
      </c>
      <c r="J50" s="16">
        <f t="shared" si="12"/>
        <v>0</v>
      </c>
      <c r="K50" s="16">
        <v>0</v>
      </c>
      <c r="L50" s="15">
        <v>0</v>
      </c>
      <c r="M50" s="16">
        <f t="shared" si="13"/>
        <v>0</v>
      </c>
      <c r="N50" s="16">
        <v>0</v>
      </c>
      <c r="O50" s="15">
        <v>0</v>
      </c>
      <c r="P50" s="15">
        <f t="shared" si="14"/>
        <v>0</v>
      </c>
      <c r="Q50" s="16">
        <f t="shared" si="15"/>
        <v>0</v>
      </c>
      <c r="R50" s="16">
        <v>0</v>
      </c>
      <c r="S50" s="15">
        <v>0</v>
      </c>
      <c r="T50" s="16">
        <f t="shared" si="16"/>
        <v>0</v>
      </c>
      <c r="U50" s="16">
        <v>0</v>
      </c>
      <c r="V50" s="15">
        <v>0</v>
      </c>
      <c r="W50" s="16">
        <f t="shared" si="17"/>
        <v>0</v>
      </c>
      <c r="X50" s="16">
        <v>0</v>
      </c>
      <c r="Y50" s="15">
        <v>0</v>
      </c>
    </row>
    <row r="51" spans="1:25" ht="18" customHeight="1">
      <c r="A51" s="12" t="s">
        <v>244</v>
      </c>
      <c r="B51" s="12" t="s">
        <v>249</v>
      </c>
      <c r="C51" s="12" t="s">
        <v>94</v>
      </c>
      <c r="D51" s="13" t="s">
        <v>250</v>
      </c>
      <c r="E51" s="14">
        <f t="shared" si="9"/>
        <v>70</v>
      </c>
      <c r="F51" s="15">
        <f t="shared" si="10"/>
        <v>70</v>
      </c>
      <c r="G51" s="16">
        <f t="shared" si="11"/>
        <v>70</v>
      </c>
      <c r="H51" s="16">
        <v>70</v>
      </c>
      <c r="I51" s="15">
        <v>0</v>
      </c>
      <c r="J51" s="16">
        <f t="shared" si="12"/>
        <v>0</v>
      </c>
      <c r="K51" s="16">
        <v>0</v>
      </c>
      <c r="L51" s="15">
        <v>0</v>
      </c>
      <c r="M51" s="16">
        <f t="shared" si="13"/>
        <v>0</v>
      </c>
      <c r="N51" s="16">
        <v>0</v>
      </c>
      <c r="O51" s="15">
        <v>0</v>
      </c>
      <c r="P51" s="15">
        <f t="shared" si="14"/>
        <v>0</v>
      </c>
      <c r="Q51" s="16">
        <f t="shared" si="15"/>
        <v>0</v>
      </c>
      <c r="R51" s="16">
        <v>0</v>
      </c>
      <c r="S51" s="15">
        <v>0</v>
      </c>
      <c r="T51" s="16">
        <f t="shared" si="16"/>
        <v>0</v>
      </c>
      <c r="U51" s="16">
        <v>0</v>
      </c>
      <c r="V51" s="15">
        <v>0</v>
      </c>
      <c r="W51" s="16">
        <f t="shared" si="17"/>
        <v>0</v>
      </c>
      <c r="X51" s="16">
        <v>0</v>
      </c>
      <c r="Y51" s="15">
        <v>0</v>
      </c>
    </row>
    <row r="52" spans="1:25" ht="18" customHeight="1">
      <c r="A52" s="12" t="s">
        <v>244</v>
      </c>
      <c r="B52" s="12" t="s">
        <v>251</v>
      </c>
      <c r="C52" s="12" t="s">
        <v>94</v>
      </c>
      <c r="D52" s="13" t="s">
        <v>252</v>
      </c>
      <c r="E52" s="14">
        <f t="shared" si="9"/>
        <v>70</v>
      </c>
      <c r="F52" s="15">
        <f t="shared" si="10"/>
        <v>70</v>
      </c>
      <c r="G52" s="16">
        <f t="shared" si="11"/>
        <v>70</v>
      </c>
      <c r="H52" s="16">
        <v>70</v>
      </c>
      <c r="I52" s="15">
        <v>0</v>
      </c>
      <c r="J52" s="16">
        <f t="shared" si="12"/>
        <v>0</v>
      </c>
      <c r="K52" s="16">
        <v>0</v>
      </c>
      <c r="L52" s="15">
        <v>0</v>
      </c>
      <c r="M52" s="16">
        <f t="shared" si="13"/>
        <v>0</v>
      </c>
      <c r="N52" s="16">
        <v>0</v>
      </c>
      <c r="O52" s="15">
        <v>0</v>
      </c>
      <c r="P52" s="15">
        <f t="shared" si="14"/>
        <v>0</v>
      </c>
      <c r="Q52" s="16">
        <f t="shared" si="15"/>
        <v>0</v>
      </c>
      <c r="R52" s="16">
        <v>0</v>
      </c>
      <c r="S52" s="15">
        <v>0</v>
      </c>
      <c r="T52" s="16">
        <f t="shared" si="16"/>
        <v>0</v>
      </c>
      <c r="U52" s="16">
        <v>0</v>
      </c>
      <c r="V52" s="15">
        <v>0</v>
      </c>
      <c r="W52" s="16">
        <f t="shared" si="17"/>
        <v>0</v>
      </c>
      <c r="X52" s="16">
        <v>0</v>
      </c>
      <c r="Y52" s="15">
        <v>0</v>
      </c>
    </row>
    <row r="53" spans="1:25" ht="18" customHeight="1">
      <c r="A53" s="12" t="s">
        <v>244</v>
      </c>
      <c r="B53" s="12" t="s">
        <v>253</v>
      </c>
      <c r="C53" s="12" t="s">
        <v>94</v>
      </c>
      <c r="D53" s="13" t="s">
        <v>254</v>
      </c>
      <c r="E53" s="14">
        <f t="shared" si="9"/>
        <v>39</v>
      </c>
      <c r="F53" s="15">
        <f t="shared" si="10"/>
        <v>39</v>
      </c>
      <c r="G53" s="16">
        <f t="shared" si="11"/>
        <v>39</v>
      </c>
      <c r="H53" s="16">
        <v>39</v>
      </c>
      <c r="I53" s="15">
        <v>0</v>
      </c>
      <c r="J53" s="16">
        <f t="shared" si="12"/>
        <v>0</v>
      </c>
      <c r="K53" s="16">
        <v>0</v>
      </c>
      <c r="L53" s="15">
        <v>0</v>
      </c>
      <c r="M53" s="16">
        <f t="shared" si="13"/>
        <v>0</v>
      </c>
      <c r="N53" s="16">
        <v>0</v>
      </c>
      <c r="O53" s="15">
        <v>0</v>
      </c>
      <c r="P53" s="15">
        <f t="shared" si="14"/>
        <v>0</v>
      </c>
      <c r="Q53" s="16">
        <f t="shared" si="15"/>
        <v>0</v>
      </c>
      <c r="R53" s="16">
        <v>0</v>
      </c>
      <c r="S53" s="15">
        <v>0</v>
      </c>
      <c r="T53" s="16">
        <f t="shared" si="16"/>
        <v>0</v>
      </c>
      <c r="U53" s="16">
        <v>0</v>
      </c>
      <c r="V53" s="15">
        <v>0</v>
      </c>
      <c r="W53" s="16">
        <f t="shared" si="17"/>
        <v>0</v>
      </c>
      <c r="X53" s="16">
        <v>0</v>
      </c>
      <c r="Y53" s="15">
        <v>0</v>
      </c>
    </row>
    <row r="54" spans="1:25" ht="18" customHeight="1">
      <c r="A54" s="12" t="s">
        <v>244</v>
      </c>
      <c r="B54" s="12" t="s">
        <v>257</v>
      </c>
      <c r="C54" s="12" t="s">
        <v>94</v>
      </c>
      <c r="D54" s="13" t="s">
        <v>258</v>
      </c>
      <c r="E54" s="14">
        <f t="shared" si="9"/>
        <v>122</v>
      </c>
      <c r="F54" s="15">
        <f t="shared" si="10"/>
        <v>122</v>
      </c>
      <c r="G54" s="16">
        <f t="shared" si="11"/>
        <v>122</v>
      </c>
      <c r="H54" s="16">
        <v>122</v>
      </c>
      <c r="I54" s="15">
        <v>0</v>
      </c>
      <c r="J54" s="16">
        <f t="shared" si="12"/>
        <v>0</v>
      </c>
      <c r="K54" s="16">
        <v>0</v>
      </c>
      <c r="L54" s="15">
        <v>0</v>
      </c>
      <c r="M54" s="16">
        <f t="shared" si="13"/>
        <v>0</v>
      </c>
      <c r="N54" s="16">
        <v>0</v>
      </c>
      <c r="O54" s="15">
        <v>0</v>
      </c>
      <c r="P54" s="15">
        <f t="shared" si="14"/>
        <v>0</v>
      </c>
      <c r="Q54" s="16">
        <f t="shared" si="15"/>
        <v>0</v>
      </c>
      <c r="R54" s="16">
        <v>0</v>
      </c>
      <c r="S54" s="15">
        <v>0</v>
      </c>
      <c r="T54" s="16">
        <f t="shared" si="16"/>
        <v>0</v>
      </c>
      <c r="U54" s="16">
        <v>0</v>
      </c>
      <c r="V54" s="15">
        <v>0</v>
      </c>
      <c r="W54" s="16">
        <f t="shared" si="17"/>
        <v>0</v>
      </c>
      <c r="X54" s="16">
        <v>0</v>
      </c>
      <c r="Y54" s="15">
        <v>0</v>
      </c>
    </row>
    <row r="55" spans="1:25" ht="18" customHeight="1">
      <c r="A55" s="12" t="s">
        <v>244</v>
      </c>
      <c r="B55" s="12" t="s">
        <v>259</v>
      </c>
      <c r="C55" s="12" t="s">
        <v>94</v>
      </c>
      <c r="D55" s="13" t="s">
        <v>260</v>
      </c>
      <c r="E55" s="14">
        <f t="shared" si="9"/>
        <v>340</v>
      </c>
      <c r="F55" s="15">
        <f t="shared" si="10"/>
        <v>340</v>
      </c>
      <c r="G55" s="16">
        <f t="shared" si="11"/>
        <v>340</v>
      </c>
      <c r="H55" s="16">
        <v>340</v>
      </c>
      <c r="I55" s="15">
        <v>0</v>
      </c>
      <c r="J55" s="16">
        <f t="shared" si="12"/>
        <v>0</v>
      </c>
      <c r="K55" s="16">
        <v>0</v>
      </c>
      <c r="L55" s="15">
        <v>0</v>
      </c>
      <c r="M55" s="16">
        <f t="shared" si="13"/>
        <v>0</v>
      </c>
      <c r="N55" s="16">
        <v>0</v>
      </c>
      <c r="O55" s="15">
        <v>0</v>
      </c>
      <c r="P55" s="15">
        <f t="shared" si="14"/>
        <v>0</v>
      </c>
      <c r="Q55" s="16">
        <f t="shared" si="15"/>
        <v>0</v>
      </c>
      <c r="R55" s="16">
        <v>0</v>
      </c>
      <c r="S55" s="15">
        <v>0</v>
      </c>
      <c r="T55" s="16">
        <f t="shared" si="16"/>
        <v>0</v>
      </c>
      <c r="U55" s="16">
        <v>0</v>
      </c>
      <c r="V55" s="15">
        <v>0</v>
      </c>
      <c r="W55" s="16">
        <f t="shared" si="17"/>
        <v>0</v>
      </c>
      <c r="X55" s="16">
        <v>0</v>
      </c>
      <c r="Y55" s="15">
        <v>0</v>
      </c>
    </row>
    <row r="56" spans="1:25" ht="18" customHeight="1">
      <c r="A56" s="12"/>
      <c r="B56" s="12"/>
      <c r="C56" s="12"/>
      <c r="D56" s="13" t="s">
        <v>265</v>
      </c>
      <c r="E56" s="14">
        <f t="shared" si="9"/>
        <v>1351</v>
      </c>
      <c r="F56" s="15">
        <f t="shared" si="10"/>
        <v>1351</v>
      </c>
      <c r="G56" s="16">
        <f t="shared" si="11"/>
        <v>1351</v>
      </c>
      <c r="H56" s="16">
        <v>1351</v>
      </c>
      <c r="I56" s="15">
        <v>0</v>
      </c>
      <c r="J56" s="16">
        <f t="shared" si="12"/>
        <v>0</v>
      </c>
      <c r="K56" s="16">
        <v>0</v>
      </c>
      <c r="L56" s="15">
        <v>0</v>
      </c>
      <c r="M56" s="16">
        <f t="shared" si="13"/>
        <v>0</v>
      </c>
      <c r="N56" s="16">
        <v>0</v>
      </c>
      <c r="O56" s="15">
        <v>0</v>
      </c>
      <c r="P56" s="15">
        <f t="shared" si="14"/>
        <v>0</v>
      </c>
      <c r="Q56" s="16">
        <f t="shared" si="15"/>
        <v>0</v>
      </c>
      <c r="R56" s="16">
        <v>0</v>
      </c>
      <c r="S56" s="15">
        <v>0</v>
      </c>
      <c r="T56" s="16">
        <f t="shared" si="16"/>
        <v>0</v>
      </c>
      <c r="U56" s="16">
        <v>0</v>
      </c>
      <c r="V56" s="15">
        <v>0</v>
      </c>
      <c r="W56" s="16">
        <f t="shared" si="17"/>
        <v>0</v>
      </c>
      <c r="X56" s="16">
        <v>0</v>
      </c>
      <c r="Y56" s="15">
        <v>0</v>
      </c>
    </row>
    <row r="57" spans="1:25" ht="18" customHeight="1">
      <c r="A57" s="12" t="s">
        <v>266</v>
      </c>
      <c r="B57" s="12" t="s">
        <v>267</v>
      </c>
      <c r="C57" s="12" t="s">
        <v>94</v>
      </c>
      <c r="D57" s="13" t="s">
        <v>268</v>
      </c>
      <c r="E57" s="14">
        <f t="shared" si="9"/>
        <v>1351</v>
      </c>
      <c r="F57" s="15">
        <f t="shared" si="10"/>
        <v>1351</v>
      </c>
      <c r="G57" s="16">
        <f t="shared" si="11"/>
        <v>1351</v>
      </c>
      <c r="H57" s="16">
        <v>1351</v>
      </c>
      <c r="I57" s="15">
        <v>0</v>
      </c>
      <c r="J57" s="16">
        <f t="shared" si="12"/>
        <v>0</v>
      </c>
      <c r="K57" s="16">
        <v>0</v>
      </c>
      <c r="L57" s="15">
        <v>0</v>
      </c>
      <c r="M57" s="16">
        <f t="shared" si="13"/>
        <v>0</v>
      </c>
      <c r="N57" s="16">
        <v>0</v>
      </c>
      <c r="O57" s="15">
        <v>0</v>
      </c>
      <c r="P57" s="15">
        <f t="shared" si="14"/>
        <v>0</v>
      </c>
      <c r="Q57" s="16">
        <f t="shared" si="15"/>
        <v>0</v>
      </c>
      <c r="R57" s="16">
        <v>0</v>
      </c>
      <c r="S57" s="15">
        <v>0</v>
      </c>
      <c r="T57" s="16">
        <f t="shared" si="16"/>
        <v>0</v>
      </c>
      <c r="U57" s="16">
        <v>0</v>
      </c>
      <c r="V57" s="15">
        <v>0</v>
      </c>
      <c r="W57" s="16">
        <f t="shared" si="17"/>
        <v>0</v>
      </c>
      <c r="X57" s="16">
        <v>0</v>
      </c>
      <c r="Y57" s="15">
        <v>0</v>
      </c>
    </row>
    <row r="58" spans="1:25" ht="18" customHeight="1">
      <c r="A58" s="12"/>
      <c r="B58" s="12"/>
      <c r="C58" s="12"/>
      <c r="D58" s="13" t="s">
        <v>273</v>
      </c>
      <c r="E58" s="14">
        <f t="shared" si="9"/>
        <v>180</v>
      </c>
      <c r="F58" s="15">
        <f t="shared" si="10"/>
        <v>180</v>
      </c>
      <c r="G58" s="16">
        <f t="shared" si="11"/>
        <v>180</v>
      </c>
      <c r="H58" s="16">
        <v>0</v>
      </c>
      <c r="I58" s="15">
        <v>180</v>
      </c>
      <c r="J58" s="16">
        <f t="shared" si="12"/>
        <v>0</v>
      </c>
      <c r="K58" s="16">
        <v>0</v>
      </c>
      <c r="L58" s="15">
        <v>0</v>
      </c>
      <c r="M58" s="16">
        <f t="shared" si="13"/>
        <v>0</v>
      </c>
      <c r="N58" s="16">
        <v>0</v>
      </c>
      <c r="O58" s="15">
        <v>0</v>
      </c>
      <c r="P58" s="15">
        <f t="shared" si="14"/>
        <v>0</v>
      </c>
      <c r="Q58" s="16">
        <f t="shared" si="15"/>
        <v>0</v>
      </c>
      <c r="R58" s="16">
        <v>0</v>
      </c>
      <c r="S58" s="15">
        <v>0</v>
      </c>
      <c r="T58" s="16">
        <f t="shared" si="16"/>
        <v>0</v>
      </c>
      <c r="U58" s="16">
        <v>0</v>
      </c>
      <c r="V58" s="15">
        <v>0</v>
      </c>
      <c r="W58" s="16">
        <f t="shared" si="17"/>
        <v>0</v>
      </c>
      <c r="X58" s="16">
        <v>0</v>
      </c>
      <c r="Y58" s="15">
        <v>0</v>
      </c>
    </row>
    <row r="59" spans="1:25" ht="18" customHeight="1">
      <c r="A59" s="12" t="s">
        <v>274</v>
      </c>
      <c r="B59" s="12" t="s">
        <v>275</v>
      </c>
      <c r="C59" s="12" t="s">
        <v>94</v>
      </c>
      <c r="D59" s="13" t="s">
        <v>276</v>
      </c>
      <c r="E59" s="14">
        <f t="shared" si="9"/>
        <v>180</v>
      </c>
      <c r="F59" s="15">
        <f t="shared" si="10"/>
        <v>180</v>
      </c>
      <c r="G59" s="16">
        <f t="shared" si="11"/>
        <v>180</v>
      </c>
      <c r="H59" s="16">
        <v>0</v>
      </c>
      <c r="I59" s="15">
        <v>180</v>
      </c>
      <c r="J59" s="16">
        <f t="shared" si="12"/>
        <v>0</v>
      </c>
      <c r="K59" s="16">
        <v>0</v>
      </c>
      <c r="L59" s="15">
        <v>0</v>
      </c>
      <c r="M59" s="16">
        <f t="shared" si="13"/>
        <v>0</v>
      </c>
      <c r="N59" s="16">
        <v>0</v>
      </c>
      <c r="O59" s="15">
        <v>0</v>
      </c>
      <c r="P59" s="15">
        <f t="shared" si="14"/>
        <v>0</v>
      </c>
      <c r="Q59" s="16">
        <f t="shared" si="15"/>
        <v>0</v>
      </c>
      <c r="R59" s="16">
        <v>0</v>
      </c>
      <c r="S59" s="15">
        <v>0</v>
      </c>
      <c r="T59" s="16">
        <f t="shared" si="16"/>
        <v>0</v>
      </c>
      <c r="U59" s="16">
        <v>0</v>
      </c>
      <c r="V59" s="15">
        <v>0</v>
      </c>
      <c r="W59" s="16">
        <f t="shared" si="17"/>
        <v>0</v>
      </c>
      <c r="X59" s="16">
        <v>0</v>
      </c>
      <c r="Y59" s="15">
        <v>0</v>
      </c>
    </row>
    <row r="60" spans="1:25" ht="18" customHeight="1">
      <c r="A60" s="12"/>
      <c r="B60" s="12"/>
      <c r="C60" s="12"/>
      <c r="D60" s="13" t="s">
        <v>286</v>
      </c>
      <c r="E60" s="14">
        <f t="shared" si="9"/>
        <v>19075</v>
      </c>
      <c r="F60" s="15">
        <f t="shared" si="10"/>
        <v>19020</v>
      </c>
      <c r="G60" s="16">
        <f t="shared" si="11"/>
        <v>19020</v>
      </c>
      <c r="H60" s="16">
        <v>19020</v>
      </c>
      <c r="I60" s="15">
        <v>0</v>
      </c>
      <c r="J60" s="16">
        <f t="shared" si="12"/>
        <v>0</v>
      </c>
      <c r="K60" s="16">
        <v>0</v>
      </c>
      <c r="L60" s="15">
        <v>0</v>
      </c>
      <c r="M60" s="16">
        <f t="shared" si="13"/>
        <v>0</v>
      </c>
      <c r="N60" s="16">
        <v>0</v>
      </c>
      <c r="O60" s="15">
        <v>0</v>
      </c>
      <c r="P60" s="15">
        <f t="shared" si="14"/>
        <v>55</v>
      </c>
      <c r="Q60" s="16">
        <f t="shared" si="15"/>
        <v>55</v>
      </c>
      <c r="R60" s="16">
        <v>55</v>
      </c>
      <c r="S60" s="15">
        <v>0</v>
      </c>
      <c r="T60" s="16">
        <f t="shared" si="16"/>
        <v>0</v>
      </c>
      <c r="U60" s="16">
        <v>0</v>
      </c>
      <c r="V60" s="15">
        <v>0</v>
      </c>
      <c r="W60" s="16">
        <f t="shared" si="17"/>
        <v>0</v>
      </c>
      <c r="X60" s="16">
        <v>0</v>
      </c>
      <c r="Y60" s="15">
        <v>0</v>
      </c>
    </row>
    <row r="61" spans="1:25" ht="18" customHeight="1">
      <c r="A61" s="12"/>
      <c r="B61" s="12"/>
      <c r="C61" s="12"/>
      <c r="D61" s="13" t="s">
        <v>265</v>
      </c>
      <c r="E61" s="14">
        <f t="shared" si="9"/>
        <v>19075</v>
      </c>
      <c r="F61" s="15">
        <f t="shared" si="10"/>
        <v>19020</v>
      </c>
      <c r="G61" s="16">
        <f t="shared" si="11"/>
        <v>19020</v>
      </c>
      <c r="H61" s="16">
        <v>19020</v>
      </c>
      <c r="I61" s="15">
        <v>0</v>
      </c>
      <c r="J61" s="16">
        <f t="shared" si="12"/>
        <v>0</v>
      </c>
      <c r="K61" s="16">
        <v>0</v>
      </c>
      <c r="L61" s="15">
        <v>0</v>
      </c>
      <c r="M61" s="16">
        <f t="shared" si="13"/>
        <v>0</v>
      </c>
      <c r="N61" s="16">
        <v>0</v>
      </c>
      <c r="O61" s="15">
        <v>0</v>
      </c>
      <c r="P61" s="15">
        <f t="shared" si="14"/>
        <v>55</v>
      </c>
      <c r="Q61" s="16">
        <f t="shared" si="15"/>
        <v>55</v>
      </c>
      <c r="R61" s="16">
        <v>55</v>
      </c>
      <c r="S61" s="15">
        <v>0</v>
      </c>
      <c r="T61" s="16">
        <f t="shared" si="16"/>
        <v>0</v>
      </c>
      <c r="U61" s="16">
        <v>0</v>
      </c>
      <c r="V61" s="15">
        <v>0</v>
      </c>
      <c r="W61" s="16">
        <f t="shared" si="17"/>
        <v>0</v>
      </c>
      <c r="X61" s="16">
        <v>0</v>
      </c>
      <c r="Y61" s="15">
        <v>0</v>
      </c>
    </row>
    <row r="62" spans="1:25" ht="18" customHeight="1">
      <c r="A62" s="12" t="s">
        <v>266</v>
      </c>
      <c r="B62" s="12" t="s">
        <v>267</v>
      </c>
      <c r="C62" s="12" t="s">
        <v>96</v>
      </c>
      <c r="D62" s="13" t="s">
        <v>268</v>
      </c>
      <c r="E62" s="14">
        <f t="shared" si="9"/>
        <v>16990</v>
      </c>
      <c r="F62" s="15">
        <f t="shared" si="10"/>
        <v>16940</v>
      </c>
      <c r="G62" s="16">
        <f t="shared" si="11"/>
        <v>16940</v>
      </c>
      <c r="H62" s="16">
        <v>16940</v>
      </c>
      <c r="I62" s="15">
        <v>0</v>
      </c>
      <c r="J62" s="16">
        <f t="shared" si="12"/>
        <v>0</v>
      </c>
      <c r="K62" s="16">
        <v>0</v>
      </c>
      <c r="L62" s="15">
        <v>0</v>
      </c>
      <c r="M62" s="16">
        <f t="shared" si="13"/>
        <v>0</v>
      </c>
      <c r="N62" s="16">
        <v>0</v>
      </c>
      <c r="O62" s="15">
        <v>0</v>
      </c>
      <c r="P62" s="15">
        <f t="shared" si="14"/>
        <v>50</v>
      </c>
      <c r="Q62" s="16">
        <f t="shared" si="15"/>
        <v>50</v>
      </c>
      <c r="R62" s="16">
        <v>50</v>
      </c>
      <c r="S62" s="15">
        <v>0</v>
      </c>
      <c r="T62" s="16">
        <f t="shared" si="16"/>
        <v>0</v>
      </c>
      <c r="U62" s="16">
        <v>0</v>
      </c>
      <c r="V62" s="15">
        <v>0</v>
      </c>
      <c r="W62" s="16">
        <f t="shared" si="17"/>
        <v>0</v>
      </c>
      <c r="X62" s="16">
        <v>0</v>
      </c>
      <c r="Y62" s="15">
        <v>0</v>
      </c>
    </row>
    <row r="63" spans="1:25" ht="18" customHeight="1">
      <c r="A63" s="12" t="s">
        <v>266</v>
      </c>
      <c r="B63" s="12" t="s">
        <v>278</v>
      </c>
      <c r="C63" s="12" t="s">
        <v>96</v>
      </c>
      <c r="D63" s="13" t="s">
        <v>279</v>
      </c>
      <c r="E63" s="14">
        <f t="shared" si="9"/>
        <v>2085</v>
      </c>
      <c r="F63" s="15">
        <f t="shared" si="10"/>
        <v>2080</v>
      </c>
      <c r="G63" s="16">
        <f t="shared" si="11"/>
        <v>2080</v>
      </c>
      <c r="H63" s="16">
        <v>2080</v>
      </c>
      <c r="I63" s="15">
        <v>0</v>
      </c>
      <c r="J63" s="16">
        <f t="shared" si="12"/>
        <v>0</v>
      </c>
      <c r="K63" s="16">
        <v>0</v>
      </c>
      <c r="L63" s="15">
        <v>0</v>
      </c>
      <c r="M63" s="16">
        <f t="shared" si="13"/>
        <v>0</v>
      </c>
      <c r="N63" s="16">
        <v>0</v>
      </c>
      <c r="O63" s="15">
        <v>0</v>
      </c>
      <c r="P63" s="15">
        <f t="shared" si="14"/>
        <v>5</v>
      </c>
      <c r="Q63" s="16">
        <f t="shared" si="15"/>
        <v>5</v>
      </c>
      <c r="R63" s="16">
        <v>5</v>
      </c>
      <c r="S63" s="15">
        <v>0</v>
      </c>
      <c r="T63" s="16">
        <f t="shared" si="16"/>
        <v>0</v>
      </c>
      <c r="U63" s="16">
        <v>0</v>
      </c>
      <c r="V63" s="15">
        <v>0</v>
      </c>
      <c r="W63" s="16">
        <f t="shared" si="17"/>
        <v>0</v>
      </c>
      <c r="X63" s="16">
        <v>0</v>
      </c>
      <c r="Y63" s="15">
        <v>0</v>
      </c>
    </row>
    <row r="64" spans="1:25" ht="18" customHeight="1">
      <c r="A64" s="12"/>
      <c r="B64" s="12"/>
      <c r="C64" s="12"/>
      <c r="D64" s="13" t="s">
        <v>287</v>
      </c>
      <c r="E64" s="14">
        <f t="shared" si="9"/>
        <v>67659</v>
      </c>
      <c r="F64" s="15">
        <f t="shared" si="10"/>
        <v>67566</v>
      </c>
      <c r="G64" s="16">
        <f t="shared" si="11"/>
        <v>67566</v>
      </c>
      <c r="H64" s="16">
        <v>11566</v>
      </c>
      <c r="I64" s="15">
        <v>56000</v>
      </c>
      <c r="J64" s="16">
        <f t="shared" si="12"/>
        <v>0</v>
      </c>
      <c r="K64" s="16">
        <v>0</v>
      </c>
      <c r="L64" s="15">
        <v>0</v>
      </c>
      <c r="M64" s="16">
        <f t="shared" si="13"/>
        <v>0</v>
      </c>
      <c r="N64" s="16">
        <v>0</v>
      </c>
      <c r="O64" s="15">
        <v>0</v>
      </c>
      <c r="P64" s="15">
        <f t="shared" si="14"/>
        <v>93</v>
      </c>
      <c r="Q64" s="16">
        <f t="shared" si="15"/>
        <v>93</v>
      </c>
      <c r="R64" s="16">
        <v>93</v>
      </c>
      <c r="S64" s="15">
        <v>0</v>
      </c>
      <c r="T64" s="16">
        <f t="shared" si="16"/>
        <v>0</v>
      </c>
      <c r="U64" s="16">
        <v>0</v>
      </c>
      <c r="V64" s="15">
        <v>0</v>
      </c>
      <c r="W64" s="16">
        <f t="shared" si="17"/>
        <v>0</v>
      </c>
      <c r="X64" s="16">
        <v>0</v>
      </c>
      <c r="Y64" s="15">
        <v>0</v>
      </c>
    </row>
    <row r="65" spans="1:25" ht="18" customHeight="1">
      <c r="A65" s="12"/>
      <c r="B65" s="12"/>
      <c r="C65" s="12"/>
      <c r="D65" s="13" t="s">
        <v>265</v>
      </c>
      <c r="E65" s="14">
        <f t="shared" si="9"/>
        <v>11659</v>
      </c>
      <c r="F65" s="15">
        <f t="shared" si="10"/>
        <v>11566</v>
      </c>
      <c r="G65" s="16">
        <f t="shared" si="11"/>
        <v>11566</v>
      </c>
      <c r="H65" s="16">
        <v>11566</v>
      </c>
      <c r="I65" s="15">
        <v>0</v>
      </c>
      <c r="J65" s="16">
        <f t="shared" si="12"/>
        <v>0</v>
      </c>
      <c r="K65" s="16">
        <v>0</v>
      </c>
      <c r="L65" s="15">
        <v>0</v>
      </c>
      <c r="M65" s="16">
        <f t="shared" si="13"/>
        <v>0</v>
      </c>
      <c r="N65" s="16">
        <v>0</v>
      </c>
      <c r="O65" s="15">
        <v>0</v>
      </c>
      <c r="P65" s="15">
        <f t="shared" si="14"/>
        <v>93</v>
      </c>
      <c r="Q65" s="16">
        <f t="shared" si="15"/>
        <v>93</v>
      </c>
      <c r="R65" s="16">
        <v>93</v>
      </c>
      <c r="S65" s="15">
        <v>0</v>
      </c>
      <c r="T65" s="16">
        <f t="shared" si="16"/>
        <v>0</v>
      </c>
      <c r="U65" s="16">
        <v>0</v>
      </c>
      <c r="V65" s="15">
        <v>0</v>
      </c>
      <c r="W65" s="16">
        <f t="shared" si="17"/>
        <v>0</v>
      </c>
      <c r="X65" s="16">
        <v>0</v>
      </c>
      <c r="Y65" s="15">
        <v>0</v>
      </c>
    </row>
    <row r="66" spans="1:25" ht="18" customHeight="1">
      <c r="A66" s="12" t="s">
        <v>266</v>
      </c>
      <c r="B66" s="12" t="s">
        <v>267</v>
      </c>
      <c r="C66" s="12" t="s">
        <v>98</v>
      </c>
      <c r="D66" s="13" t="s">
        <v>268</v>
      </c>
      <c r="E66" s="14">
        <f t="shared" si="9"/>
        <v>10253</v>
      </c>
      <c r="F66" s="15">
        <f t="shared" si="10"/>
        <v>10160</v>
      </c>
      <c r="G66" s="16">
        <f t="shared" si="11"/>
        <v>10160</v>
      </c>
      <c r="H66" s="16">
        <v>10160</v>
      </c>
      <c r="I66" s="15">
        <v>0</v>
      </c>
      <c r="J66" s="16">
        <f t="shared" si="12"/>
        <v>0</v>
      </c>
      <c r="K66" s="16">
        <v>0</v>
      </c>
      <c r="L66" s="15">
        <v>0</v>
      </c>
      <c r="M66" s="16">
        <f t="shared" si="13"/>
        <v>0</v>
      </c>
      <c r="N66" s="16">
        <v>0</v>
      </c>
      <c r="O66" s="15">
        <v>0</v>
      </c>
      <c r="P66" s="15">
        <f t="shared" si="14"/>
        <v>93</v>
      </c>
      <c r="Q66" s="16">
        <f t="shared" si="15"/>
        <v>93</v>
      </c>
      <c r="R66" s="16">
        <v>93</v>
      </c>
      <c r="S66" s="15">
        <v>0</v>
      </c>
      <c r="T66" s="16">
        <f t="shared" si="16"/>
        <v>0</v>
      </c>
      <c r="U66" s="16">
        <v>0</v>
      </c>
      <c r="V66" s="15">
        <v>0</v>
      </c>
      <c r="W66" s="16">
        <f t="shared" si="17"/>
        <v>0</v>
      </c>
      <c r="X66" s="16">
        <v>0</v>
      </c>
      <c r="Y66" s="15">
        <v>0</v>
      </c>
    </row>
    <row r="67" spans="1:25" ht="18" customHeight="1">
      <c r="A67" s="12" t="s">
        <v>266</v>
      </c>
      <c r="B67" s="12" t="s">
        <v>278</v>
      </c>
      <c r="C67" s="12" t="s">
        <v>98</v>
      </c>
      <c r="D67" s="13" t="s">
        <v>279</v>
      </c>
      <c r="E67" s="14">
        <f t="shared" si="9"/>
        <v>1406</v>
      </c>
      <c r="F67" s="15">
        <f t="shared" si="10"/>
        <v>1406</v>
      </c>
      <c r="G67" s="16">
        <f t="shared" si="11"/>
        <v>1406</v>
      </c>
      <c r="H67" s="16">
        <v>1406</v>
      </c>
      <c r="I67" s="15">
        <v>0</v>
      </c>
      <c r="J67" s="16">
        <f t="shared" si="12"/>
        <v>0</v>
      </c>
      <c r="K67" s="16">
        <v>0</v>
      </c>
      <c r="L67" s="15">
        <v>0</v>
      </c>
      <c r="M67" s="16">
        <f t="shared" si="13"/>
        <v>0</v>
      </c>
      <c r="N67" s="16">
        <v>0</v>
      </c>
      <c r="O67" s="15">
        <v>0</v>
      </c>
      <c r="P67" s="15">
        <f t="shared" si="14"/>
        <v>0</v>
      </c>
      <c r="Q67" s="16">
        <f t="shared" si="15"/>
        <v>0</v>
      </c>
      <c r="R67" s="16">
        <v>0</v>
      </c>
      <c r="S67" s="15">
        <v>0</v>
      </c>
      <c r="T67" s="16">
        <f t="shared" si="16"/>
        <v>0</v>
      </c>
      <c r="U67" s="16">
        <v>0</v>
      </c>
      <c r="V67" s="15">
        <v>0</v>
      </c>
      <c r="W67" s="16">
        <f t="shared" si="17"/>
        <v>0</v>
      </c>
      <c r="X67" s="16">
        <v>0</v>
      </c>
      <c r="Y67" s="15">
        <v>0</v>
      </c>
    </row>
    <row r="68" spans="1:25" ht="18" customHeight="1">
      <c r="A68" s="12"/>
      <c r="B68" s="12"/>
      <c r="C68" s="12"/>
      <c r="D68" s="13" t="s">
        <v>280</v>
      </c>
      <c r="E68" s="14">
        <f t="shared" si="9"/>
        <v>21800</v>
      </c>
      <c r="F68" s="15">
        <f t="shared" si="10"/>
        <v>21800</v>
      </c>
      <c r="G68" s="16">
        <f t="shared" si="11"/>
        <v>21800</v>
      </c>
      <c r="H68" s="16">
        <v>0</v>
      </c>
      <c r="I68" s="15">
        <v>21800</v>
      </c>
      <c r="J68" s="16">
        <f t="shared" si="12"/>
        <v>0</v>
      </c>
      <c r="K68" s="16">
        <v>0</v>
      </c>
      <c r="L68" s="15">
        <v>0</v>
      </c>
      <c r="M68" s="16">
        <f t="shared" si="13"/>
        <v>0</v>
      </c>
      <c r="N68" s="16">
        <v>0</v>
      </c>
      <c r="O68" s="15">
        <v>0</v>
      </c>
      <c r="P68" s="15">
        <f t="shared" si="14"/>
        <v>0</v>
      </c>
      <c r="Q68" s="16">
        <f t="shared" si="15"/>
        <v>0</v>
      </c>
      <c r="R68" s="16">
        <v>0</v>
      </c>
      <c r="S68" s="15">
        <v>0</v>
      </c>
      <c r="T68" s="16">
        <f t="shared" si="16"/>
        <v>0</v>
      </c>
      <c r="U68" s="16">
        <v>0</v>
      </c>
      <c r="V68" s="15">
        <v>0</v>
      </c>
      <c r="W68" s="16">
        <f t="shared" si="17"/>
        <v>0</v>
      </c>
      <c r="X68" s="16">
        <v>0</v>
      </c>
      <c r="Y68" s="15">
        <v>0</v>
      </c>
    </row>
    <row r="69" spans="1:25" ht="18" customHeight="1">
      <c r="A69" s="12" t="s">
        <v>281</v>
      </c>
      <c r="B69" s="12" t="s">
        <v>282</v>
      </c>
      <c r="C69" s="12" t="s">
        <v>98</v>
      </c>
      <c r="D69" s="13" t="s">
        <v>283</v>
      </c>
      <c r="E69" s="14">
        <f t="shared" si="9"/>
        <v>21800</v>
      </c>
      <c r="F69" s="15">
        <f t="shared" si="10"/>
        <v>21800</v>
      </c>
      <c r="G69" s="16">
        <f t="shared" si="11"/>
        <v>21800</v>
      </c>
      <c r="H69" s="16">
        <v>0</v>
      </c>
      <c r="I69" s="15">
        <v>21800</v>
      </c>
      <c r="J69" s="16">
        <f t="shared" si="12"/>
        <v>0</v>
      </c>
      <c r="K69" s="16">
        <v>0</v>
      </c>
      <c r="L69" s="15">
        <v>0</v>
      </c>
      <c r="M69" s="16">
        <f t="shared" si="13"/>
        <v>0</v>
      </c>
      <c r="N69" s="16">
        <v>0</v>
      </c>
      <c r="O69" s="15">
        <v>0</v>
      </c>
      <c r="P69" s="15">
        <f t="shared" si="14"/>
        <v>0</v>
      </c>
      <c r="Q69" s="16">
        <f t="shared" si="15"/>
        <v>0</v>
      </c>
      <c r="R69" s="16">
        <v>0</v>
      </c>
      <c r="S69" s="15">
        <v>0</v>
      </c>
      <c r="T69" s="16">
        <f t="shared" si="16"/>
        <v>0</v>
      </c>
      <c r="U69" s="16">
        <v>0</v>
      </c>
      <c r="V69" s="15">
        <v>0</v>
      </c>
      <c r="W69" s="16">
        <f t="shared" si="17"/>
        <v>0</v>
      </c>
      <c r="X69" s="16">
        <v>0</v>
      </c>
      <c r="Y69" s="15">
        <v>0</v>
      </c>
    </row>
    <row r="70" spans="1:25" ht="18" customHeight="1">
      <c r="A70" s="12"/>
      <c r="B70" s="12"/>
      <c r="C70" s="12"/>
      <c r="D70" s="13" t="s">
        <v>273</v>
      </c>
      <c r="E70" s="14">
        <f t="shared" si="9"/>
        <v>34200</v>
      </c>
      <c r="F70" s="15">
        <f t="shared" si="10"/>
        <v>34200</v>
      </c>
      <c r="G70" s="16">
        <f t="shared" si="11"/>
        <v>34200</v>
      </c>
      <c r="H70" s="16">
        <v>0</v>
      </c>
      <c r="I70" s="15">
        <v>34200</v>
      </c>
      <c r="J70" s="16">
        <f t="shared" si="12"/>
        <v>0</v>
      </c>
      <c r="K70" s="16">
        <v>0</v>
      </c>
      <c r="L70" s="15">
        <v>0</v>
      </c>
      <c r="M70" s="16">
        <f t="shared" si="13"/>
        <v>0</v>
      </c>
      <c r="N70" s="16">
        <v>0</v>
      </c>
      <c r="O70" s="15">
        <v>0</v>
      </c>
      <c r="P70" s="15">
        <f t="shared" si="14"/>
        <v>0</v>
      </c>
      <c r="Q70" s="16">
        <f t="shared" si="15"/>
        <v>0</v>
      </c>
      <c r="R70" s="16">
        <v>0</v>
      </c>
      <c r="S70" s="15">
        <v>0</v>
      </c>
      <c r="T70" s="16">
        <f t="shared" si="16"/>
        <v>0</v>
      </c>
      <c r="U70" s="16">
        <v>0</v>
      </c>
      <c r="V70" s="15">
        <v>0</v>
      </c>
      <c r="W70" s="16">
        <f t="shared" si="17"/>
        <v>0</v>
      </c>
      <c r="X70" s="16">
        <v>0</v>
      </c>
      <c r="Y70" s="15">
        <v>0</v>
      </c>
    </row>
    <row r="71" spans="1:25" ht="18" customHeight="1">
      <c r="A71" s="12" t="s">
        <v>274</v>
      </c>
      <c r="B71" s="12" t="s">
        <v>275</v>
      </c>
      <c r="C71" s="12" t="s">
        <v>98</v>
      </c>
      <c r="D71" s="13" t="s">
        <v>276</v>
      </c>
      <c r="E71" s="14">
        <f t="shared" si="9"/>
        <v>34200</v>
      </c>
      <c r="F71" s="15">
        <f t="shared" si="10"/>
        <v>34200</v>
      </c>
      <c r="G71" s="16">
        <f t="shared" si="11"/>
        <v>34200</v>
      </c>
      <c r="H71" s="16">
        <v>0</v>
      </c>
      <c r="I71" s="15">
        <v>34200</v>
      </c>
      <c r="J71" s="16">
        <f t="shared" si="12"/>
        <v>0</v>
      </c>
      <c r="K71" s="16">
        <v>0</v>
      </c>
      <c r="L71" s="15">
        <v>0</v>
      </c>
      <c r="M71" s="16">
        <f t="shared" si="13"/>
        <v>0</v>
      </c>
      <c r="N71" s="16">
        <v>0</v>
      </c>
      <c r="O71" s="15">
        <v>0</v>
      </c>
      <c r="P71" s="15">
        <f t="shared" si="14"/>
        <v>0</v>
      </c>
      <c r="Q71" s="16">
        <f t="shared" si="15"/>
        <v>0</v>
      </c>
      <c r="R71" s="16">
        <v>0</v>
      </c>
      <c r="S71" s="15">
        <v>0</v>
      </c>
      <c r="T71" s="16">
        <f t="shared" si="16"/>
        <v>0</v>
      </c>
      <c r="U71" s="16">
        <v>0</v>
      </c>
      <c r="V71" s="15">
        <v>0</v>
      </c>
      <c r="W71" s="16">
        <f t="shared" si="17"/>
        <v>0</v>
      </c>
      <c r="X71" s="16">
        <v>0</v>
      </c>
      <c r="Y71" s="15">
        <v>0</v>
      </c>
    </row>
    <row r="72" spans="1:25" ht="18" customHeight="1">
      <c r="A72" s="12"/>
      <c r="B72" s="12"/>
      <c r="C72" s="12"/>
      <c r="D72" s="13" t="s">
        <v>288</v>
      </c>
      <c r="E72" s="14">
        <f t="shared" si="9"/>
        <v>113799</v>
      </c>
      <c r="F72" s="15">
        <f t="shared" si="10"/>
        <v>85176</v>
      </c>
      <c r="G72" s="16">
        <f t="shared" si="11"/>
        <v>85176</v>
      </c>
      <c r="H72" s="16">
        <v>34676</v>
      </c>
      <c r="I72" s="15">
        <v>50500</v>
      </c>
      <c r="J72" s="16">
        <f t="shared" si="12"/>
        <v>0</v>
      </c>
      <c r="K72" s="16">
        <v>0</v>
      </c>
      <c r="L72" s="15">
        <v>0</v>
      </c>
      <c r="M72" s="16">
        <f t="shared" si="13"/>
        <v>0</v>
      </c>
      <c r="N72" s="16">
        <v>0</v>
      </c>
      <c r="O72" s="15">
        <v>0</v>
      </c>
      <c r="P72" s="15">
        <f t="shared" si="14"/>
        <v>28623</v>
      </c>
      <c r="Q72" s="16">
        <f t="shared" si="15"/>
        <v>5747</v>
      </c>
      <c r="R72" s="16">
        <v>0</v>
      </c>
      <c r="S72" s="15">
        <v>5747</v>
      </c>
      <c r="T72" s="16">
        <f t="shared" si="16"/>
        <v>22876</v>
      </c>
      <c r="U72" s="16">
        <v>0</v>
      </c>
      <c r="V72" s="15">
        <v>22876</v>
      </c>
      <c r="W72" s="16">
        <f t="shared" si="17"/>
        <v>0</v>
      </c>
      <c r="X72" s="16">
        <v>0</v>
      </c>
      <c r="Y72" s="15">
        <v>0</v>
      </c>
    </row>
    <row r="73" spans="1:25" ht="18" customHeight="1">
      <c r="A73" s="12"/>
      <c r="B73" s="12"/>
      <c r="C73" s="12"/>
      <c r="D73" s="13" t="s">
        <v>265</v>
      </c>
      <c r="E73" s="14">
        <f t="shared" si="9"/>
        <v>62352</v>
      </c>
      <c r="F73" s="15">
        <f t="shared" si="10"/>
        <v>34676</v>
      </c>
      <c r="G73" s="16">
        <f t="shared" si="11"/>
        <v>34676</v>
      </c>
      <c r="H73" s="16">
        <v>34676</v>
      </c>
      <c r="I73" s="15">
        <v>0</v>
      </c>
      <c r="J73" s="16">
        <f t="shared" si="12"/>
        <v>0</v>
      </c>
      <c r="K73" s="16">
        <v>0</v>
      </c>
      <c r="L73" s="15">
        <v>0</v>
      </c>
      <c r="M73" s="16">
        <f t="shared" si="13"/>
        <v>0</v>
      </c>
      <c r="N73" s="16">
        <v>0</v>
      </c>
      <c r="O73" s="15">
        <v>0</v>
      </c>
      <c r="P73" s="15">
        <f t="shared" si="14"/>
        <v>27676</v>
      </c>
      <c r="Q73" s="16">
        <f t="shared" si="15"/>
        <v>4800</v>
      </c>
      <c r="R73" s="16">
        <v>0</v>
      </c>
      <c r="S73" s="15">
        <v>4800</v>
      </c>
      <c r="T73" s="16">
        <f t="shared" si="16"/>
        <v>22876</v>
      </c>
      <c r="U73" s="16">
        <v>0</v>
      </c>
      <c r="V73" s="15">
        <v>22876</v>
      </c>
      <c r="W73" s="16">
        <f t="shared" si="17"/>
        <v>0</v>
      </c>
      <c r="X73" s="16">
        <v>0</v>
      </c>
      <c r="Y73" s="15">
        <v>0</v>
      </c>
    </row>
    <row r="74" spans="1:25" ht="18" customHeight="1">
      <c r="A74" s="12" t="s">
        <v>266</v>
      </c>
      <c r="B74" s="12" t="s">
        <v>267</v>
      </c>
      <c r="C74" s="12" t="s">
        <v>101</v>
      </c>
      <c r="D74" s="13" t="s">
        <v>268</v>
      </c>
      <c r="E74" s="14">
        <f t="shared" si="9"/>
        <v>30572</v>
      </c>
      <c r="F74" s="15">
        <f t="shared" si="10"/>
        <v>30572</v>
      </c>
      <c r="G74" s="16">
        <f t="shared" si="11"/>
        <v>30572</v>
      </c>
      <c r="H74" s="16">
        <v>30572</v>
      </c>
      <c r="I74" s="15">
        <v>0</v>
      </c>
      <c r="J74" s="16">
        <f t="shared" si="12"/>
        <v>0</v>
      </c>
      <c r="K74" s="16">
        <v>0</v>
      </c>
      <c r="L74" s="15">
        <v>0</v>
      </c>
      <c r="M74" s="16">
        <f t="shared" si="13"/>
        <v>0</v>
      </c>
      <c r="N74" s="16">
        <v>0</v>
      </c>
      <c r="O74" s="15">
        <v>0</v>
      </c>
      <c r="P74" s="15">
        <f t="shared" si="14"/>
        <v>0</v>
      </c>
      <c r="Q74" s="16">
        <f t="shared" si="15"/>
        <v>0</v>
      </c>
      <c r="R74" s="16">
        <v>0</v>
      </c>
      <c r="S74" s="15">
        <v>0</v>
      </c>
      <c r="T74" s="16">
        <f t="shared" si="16"/>
        <v>0</v>
      </c>
      <c r="U74" s="16">
        <v>0</v>
      </c>
      <c r="V74" s="15">
        <v>0</v>
      </c>
      <c r="W74" s="16">
        <f t="shared" si="17"/>
        <v>0</v>
      </c>
      <c r="X74" s="16">
        <v>0</v>
      </c>
      <c r="Y74" s="15">
        <v>0</v>
      </c>
    </row>
    <row r="75" spans="1:25" ht="18" customHeight="1">
      <c r="A75" s="12" t="s">
        <v>266</v>
      </c>
      <c r="B75" s="12" t="s">
        <v>278</v>
      </c>
      <c r="C75" s="12" t="s">
        <v>101</v>
      </c>
      <c r="D75" s="13" t="s">
        <v>279</v>
      </c>
      <c r="E75" s="14">
        <f t="shared" si="9"/>
        <v>31780</v>
      </c>
      <c r="F75" s="15">
        <f t="shared" si="10"/>
        <v>4104</v>
      </c>
      <c r="G75" s="16">
        <f t="shared" si="11"/>
        <v>4104</v>
      </c>
      <c r="H75" s="16">
        <v>4104</v>
      </c>
      <c r="I75" s="15">
        <v>0</v>
      </c>
      <c r="J75" s="16">
        <f t="shared" si="12"/>
        <v>0</v>
      </c>
      <c r="K75" s="16">
        <v>0</v>
      </c>
      <c r="L75" s="15">
        <v>0</v>
      </c>
      <c r="M75" s="16">
        <f t="shared" si="13"/>
        <v>0</v>
      </c>
      <c r="N75" s="16">
        <v>0</v>
      </c>
      <c r="O75" s="15">
        <v>0</v>
      </c>
      <c r="P75" s="15">
        <f t="shared" si="14"/>
        <v>27676</v>
      </c>
      <c r="Q75" s="16">
        <f t="shared" si="15"/>
        <v>4800</v>
      </c>
      <c r="R75" s="16">
        <v>0</v>
      </c>
      <c r="S75" s="15">
        <v>4800</v>
      </c>
      <c r="T75" s="16">
        <f t="shared" si="16"/>
        <v>22876</v>
      </c>
      <c r="U75" s="16">
        <v>0</v>
      </c>
      <c r="V75" s="15">
        <v>22876</v>
      </c>
      <c r="W75" s="16">
        <f t="shared" si="17"/>
        <v>0</v>
      </c>
      <c r="X75" s="16">
        <v>0</v>
      </c>
      <c r="Y75" s="15">
        <v>0</v>
      </c>
    </row>
    <row r="76" spans="1:25" ht="18" customHeight="1">
      <c r="A76" s="12"/>
      <c r="B76" s="12"/>
      <c r="C76" s="12"/>
      <c r="D76" s="13" t="s">
        <v>280</v>
      </c>
      <c r="E76" s="14">
        <f t="shared" si="9"/>
        <v>31447</v>
      </c>
      <c r="F76" s="15">
        <f t="shared" si="10"/>
        <v>30500</v>
      </c>
      <c r="G76" s="16">
        <f t="shared" si="11"/>
        <v>30500</v>
      </c>
      <c r="H76" s="16">
        <v>0</v>
      </c>
      <c r="I76" s="15">
        <v>30500</v>
      </c>
      <c r="J76" s="16">
        <f t="shared" si="12"/>
        <v>0</v>
      </c>
      <c r="K76" s="16">
        <v>0</v>
      </c>
      <c r="L76" s="15">
        <v>0</v>
      </c>
      <c r="M76" s="16">
        <f t="shared" si="13"/>
        <v>0</v>
      </c>
      <c r="N76" s="16">
        <v>0</v>
      </c>
      <c r="O76" s="15">
        <v>0</v>
      </c>
      <c r="P76" s="15">
        <f t="shared" si="14"/>
        <v>947</v>
      </c>
      <c r="Q76" s="16">
        <f t="shared" si="15"/>
        <v>947</v>
      </c>
      <c r="R76" s="16">
        <v>0</v>
      </c>
      <c r="S76" s="15">
        <v>947</v>
      </c>
      <c r="T76" s="16">
        <f t="shared" si="16"/>
        <v>0</v>
      </c>
      <c r="U76" s="16">
        <v>0</v>
      </c>
      <c r="V76" s="15">
        <v>0</v>
      </c>
      <c r="W76" s="16">
        <f t="shared" si="17"/>
        <v>0</v>
      </c>
      <c r="X76" s="16">
        <v>0</v>
      </c>
      <c r="Y76" s="15">
        <v>0</v>
      </c>
    </row>
    <row r="77" spans="1:25" ht="18" customHeight="1">
      <c r="A77" s="12" t="s">
        <v>281</v>
      </c>
      <c r="B77" s="12" t="s">
        <v>282</v>
      </c>
      <c r="C77" s="12" t="s">
        <v>101</v>
      </c>
      <c r="D77" s="13" t="s">
        <v>283</v>
      </c>
      <c r="E77" s="14">
        <f t="shared" si="9"/>
        <v>31447</v>
      </c>
      <c r="F77" s="15">
        <f t="shared" si="10"/>
        <v>30500</v>
      </c>
      <c r="G77" s="16">
        <f t="shared" si="11"/>
        <v>30500</v>
      </c>
      <c r="H77" s="16">
        <v>0</v>
      </c>
      <c r="I77" s="15">
        <v>30500</v>
      </c>
      <c r="J77" s="16">
        <f t="shared" si="12"/>
        <v>0</v>
      </c>
      <c r="K77" s="16">
        <v>0</v>
      </c>
      <c r="L77" s="15">
        <v>0</v>
      </c>
      <c r="M77" s="16">
        <f t="shared" si="13"/>
        <v>0</v>
      </c>
      <c r="N77" s="16">
        <v>0</v>
      </c>
      <c r="O77" s="15">
        <v>0</v>
      </c>
      <c r="P77" s="15">
        <f t="shared" si="14"/>
        <v>947</v>
      </c>
      <c r="Q77" s="16">
        <f t="shared" si="15"/>
        <v>947</v>
      </c>
      <c r="R77" s="16">
        <v>0</v>
      </c>
      <c r="S77" s="15">
        <v>947</v>
      </c>
      <c r="T77" s="16">
        <f t="shared" si="16"/>
        <v>0</v>
      </c>
      <c r="U77" s="16">
        <v>0</v>
      </c>
      <c r="V77" s="15">
        <v>0</v>
      </c>
      <c r="W77" s="16">
        <f t="shared" si="17"/>
        <v>0</v>
      </c>
      <c r="X77" s="16">
        <v>0</v>
      </c>
      <c r="Y77" s="15">
        <v>0</v>
      </c>
    </row>
    <row r="78" spans="1:25" ht="18" customHeight="1">
      <c r="A78" s="12"/>
      <c r="B78" s="12"/>
      <c r="C78" s="12"/>
      <c r="D78" s="13" t="s">
        <v>273</v>
      </c>
      <c r="E78" s="14">
        <f t="shared" si="9"/>
        <v>20000</v>
      </c>
      <c r="F78" s="15">
        <f t="shared" si="10"/>
        <v>20000</v>
      </c>
      <c r="G78" s="16">
        <f t="shared" si="11"/>
        <v>20000</v>
      </c>
      <c r="H78" s="16">
        <v>0</v>
      </c>
      <c r="I78" s="15">
        <v>20000</v>
      </c>
      <c r="J78" s="16">
        <f t="shared" si="12"/>
        <v>0</v>
      </c>
      <c r="K78" s="16">
        <v>0</v>
      </c>
      <c r="L78" s="15">
        <v>0</v>
      </c>
      <c r="M78" s="16">
        <f t="shared" si="13"/>
        <v>0</v>
      </c>
      <c r="N78" s="16">
        <v>0</v>
      </c>
      <c r="O78" s="15">
        <v>0</v>
      </c>
      <c r="P78" s="15">
        <f t="shared" si="14"/>
        <v>0</v>
      </c>
      <c r="Q78" s="16">
        <f t="shared" si="15"/>
        <v>0</v>
      </c>
      <c r="R78" s="16">
        <v>0</v>
      </c>
      <c r="S78" s="15">
        <v>0</v>
      </c>
      <c r="T78" s="16">
        <f t="shared" si="16"/>
        <v>0</v>
      </c>
      <c r="U78" s="16">
        <v>0</v>
      </c>
      <c r="V78" s="15">
        <v>0</v>
      </c>
      <c r="W78" s="16">
        <f t="shared" si="17"/>
        <v>0</v>
      </c>
      <c r="X78" s="16">
        <v>0</v>
      </c>
      <c r="Y78" s="15">
        <v>0</v>
      </c>
    </row>
    <row r="79" spans="1:25" ht="18" customHeight="1">
      <c r="A79" s="12" t="s">
        <v>274</v>
      </c>
      <c r="B79" s="12" t="s">
        <v>275</v>
      </c>
      <c r="C79" s="12" t="s">
        <v>101</v>
      </c>
      <c r="D79" s="13" t="s">
        <v>276</v>
      </c>
      <c r="E79" s="14">
        <f t="shared" si="9"/>
        <v>20000</v>
      </c>
      <c r="F79" s="15">
        <f t="shared" si="10"/>
        <v>20000</v>
      </c>
      <c r="G79" s="16">
        <f t="shared" si="11"/>
        <v>20000</v>
      </c>
      <c r="H79" s="16">
        <v>0</v>
      </c>
      <c r="I79" s="15">
        <v>20000</v>
      </c>
      <c r="J79" s="16">
        <f t="shared" si="12"/>
        <v>0</v>
      </c>
      <c r="K79" s="16">
        <v>0</v>
      </c>
      <c r="L79" s="15">
        <v>0</v>
      </c>
      <c r="M79" s="16">
        <f t="shared" si="13"/>
        <v>0</v>
      </c>
      <c r="N79" s="16">
        <v>0</v>
      </c>
      <c r="O79" s="15">
        <v>0</v>
      </c>
      <c r="P79" s="15">
        <f t="shared" si="14"/>
        <v>0</v>
      </c>
      <c r="Q79" s="16">
        <f t="shared" si="15"/>
        <v>0</v>
      </c>
      <c r="R79" s="16">
        <v>0</v>
      </c>
      <c r="S79" s="15">
        <v>0</v>
      </c>
      <c r="T79" s="16">
        <f t="shared" si="16"/>
        <v>0</v>
      </c>
      <c r="U79" s="16">
        <v>0</v>
      </c>
      <c r="V79" s="15">
        <v>0</v>
      </c>
      <c r="W79" s="16">
        <f t="shared" si="17"/>
        <v>0</v>
      </c>
      <c r="X79" s="16">
        <v>0</v>
      </c>
      <c r="Y79" s="15">
        <v>0</v>
      </c>
    </row>
    <row r="80" spans="1:25" ht="18" customHeight="1">
      <c r="A80" s="12"/>
      <c r="B80" s="12"/>
      <c r="C80" s="12"/>
      <c r="D80" s="13" t="s">
        <v>289</v>
      </c>
      <c r="E80" s="14">
        <f t="shared" si="9"/>
        <v>14599</v>
      </c>
      <c r="F80" s="15">
        <f t="shared" si="10"/>
        <v>12265</v>
      </c>
      <c r="G80" s="16">
        <f t="shared" si="11"/>
        <v>12265</v>
      </c>
      <c r="H80" s="16">
        <v>10765</v>
      </c>
      <c r="I80" s="15">
        <v>1500</v>
      </c>
      <c r="J80" s="16">
        <f t="shared" si="12"/>
        <v>0</v>
      </c>
      <c r="K80" s="16">
        <v>0</v>
      </c>
      <c r="L80" s="15">
        <v>0</v>
      </c>
      <c r="M80" s="16">
        <f t="shared" si="13"/>
        <v>0</v>
      </c>
      <c r="N80" s="16">
        <v>0</v>
      </c>
      <c r="O80" s="15">
        <v>0</v>
      </c>
      <c r="P80" s="15">
        <f t="shared" si="14"/>
        <v>2334</v>
      </c>
      <c r="Q80" s="16">
        <f t="shared" si="15"/>
        <v>2334</v>
      </c>
      <c r="R80" s="16">
        <v>0</v>
      </c>
      <c r="S80" s="15">
        <v>2334</v>
      </c>
      <c r="T80" s="16">
        <f t="shared" si="16"/>
        <v>0</v>
      </c>
      <c r="U80" s="16">
        <v>0</v>
      </c>
      <c r="V80" s="15">
        <v>0</v>
      </c>
      <c r="W80" s="16">
        <f t="shared" si="17"/>
        <v>0</v>
      </c>
      <c r="X80" s="16">
        <v>0</v>
      </c>
      <c r="Y80" s="15">
        <v>0</v>
      </c>
    </row>
    <row r="81" spans="1:25" ht="18" customHeight="1">
      <c r="A81" s="12"/>
      <c r="B81" s="12"/>
      <c r="C81" s="12"/>
      <c r="D81" s="13" t="s">
        <v>265</v>
      </c>
      <c r="E81" s="14">
        <f t="shared" si="9"/>
        <v>12635</v>
      </c>
      <c r="F81" s="15">
        <f t="shared" si="10"/>
        <v>10765</v>
      </c>
      <c r="G81" s="16">
        <f t="shared" si="11"/>
        <v>10765</v>
      </c>
      <c r="H81" s="16">
        <v>10765</v>
      </c>
      <c r="I81" s="15">
        <v>0</v>
      </c>
      <c r="J81" s="16">
        <f t="shared" si="12"/>
        <v>0</v>
      </c>
      <c r="K81" s="16">
        <v>0</v>
      </c>
      <c r="L81" s="15">
        <v>0</v>
      </c>
      <c r="M81" s="16">
        <f t="shared" si="13"/>
        <v>0</v>
      </c>
      <c r="N81" s="16">
        <v>0</v>
      </c>
      <c r="O81" s="15">
        <v>0</v>
      </c>
      <c r="P81" s="15">
        <f t="shared" si="14"/>
        <v>1870</v>
      </c>
      <c r="Q81" s="16">
        <f t="shared" si="15"/>
        <v>1870</v>
      </c>
      <c r="R81" s="16">
        <v>0</v>
      </c>
      <c r="S81" s="15">
        <v>1870</v>
      </c>
      <c r="T81" s="16">
        <f t="shared" si="16"/>
        <v>0</v>
      </c>
      <c r="U81" s="16">
        <v>0</v>
      </c>
      <c r="V81" s="15">
        <v>0</v>
      </c>
      <c r="W81" s="16">
        <f t="shared" si="17"/>
        <v>0</v>
      </c>
      <c r="X81" s="16">
        <v>0</v>
      </c>
      <c r="Y81" s="15">
        <v>0</v>
      </c>
    </row>
    <row r="82" spans="1:25" ht="18" customHeight="1">
      <c r="A82" s="12" t="s">
        <v>266</v>
      </c>
      <c r="B82" s="12" t="s">
        <v>267</v>
      </c>
      <c r="C82" s="12" t="s">
        <v>103</v>
      </c>
      <c r="D82" s="13" t="s">
        <v>268</v>
      </c>
      <c r="E82" s="14">
        <f t="shared" si="9"/>
        <v>9528</v>
      </c>
      <c r="F82" s="15">
        <f t="shared" si="10"/>
        <v>9528</v>
      </c>
      <c r="G82" s="16">
        <f t="shared" si="11"/>
        <v>9528</v>
      </c>
      <c r="H82" s="16">
        <v>9528</v>
      </c>
      <c r="I82" s="15">
        <v>0</v>
      </c>
      <c r="J82" s="16">
        <f t="shared" si="12"/>
        <v>0</v>
      </c>
      <c r="K82" s="16">
        <v>0</v>
      </c>
      <c r="L82" s="15">
        <v>0</v>
      </c>
      <c r="M82" s="16">
        <f t="shared" si="13"/>
        <v>0</v>
      </c>
      <c r="N82" s="16">
        <v>0</v>
      </c>
      <c r="O82" s="15">
        <v>0</v>
      </c>
      <c r="P82" s="15">
        <f t="shared" si="14"/>
        <v>0</v>
      </c>
      <c r="Q82" s="16">
        <f t="shared" si="15"/>
        <v>0</v>
      </c>
      <c r="R82" s="16">
        <v>0</v>
      </c>
      <c r="S82" s="15">
        <v>0</v>
      </c>
      <c r="T82" s="16">
        <f t="shared" si="16"/>
        <v>0</v>
      </c>
      <c r="U82" s="16">
        <v>0</v>
      </c>
      <c r="V82" s="15">
        <v>0</v>
      </c>
      <c r="W82" s="16">
        <f t="shared" si="17"/>
        <v>0</v>
      </c>
      <c r="X82" s="16">
        <v>0</v>
      </c>
      <c r="Y82" s="15">
        <v>0</v>
      </c>
    </row>
    <row r="83" spans="1:25" ht="18" customHeight="1">
      <c r="A83" s="12" t="s">
        <v>266</v>
      </c>
      <c r="B83" s="12" t="s">
        <v>278</v>
      </c>
      <c r="C83" s="12" t="s">
        <v>103</v>
      </c>
      <c r="D83" s="13" t="s">
        <v>279</v>
      </c>
      <c r="E83" s="14">
        <f t="shared" si="9"/>
        <v>3107</v>
      </c>
      <c r="F83" s="15">
        <f t="shared" si="10"/>
        <v>1237</v>
      </c>
      <c r="G83" s="16">
        <f t="shared" si="11"/>
        <v>1237</v>
      </c>
      <c r="H83" s="16">
        <v>1237</v>
      </c>
      <c r="I83" s="15">
        <v>0</v>
      </c>
      <c r="J83" s="16">
        <f t="shared" si="12"/>
        <v>0</v>
      </c>
      <c r="K83" s="16">
        <v>0</v>
      </c>
      <c r="L83" s="15">
        <v>0</v>
      </c>
      <c r="M83" s="16">
        <f t="shared" si="13"/>
        <v>0</v>
      </c>
      <c r="N83" s="16">
        <v>0</v>
      </c>
      <c r="O83" s="15">
        <v>0</v>
      </c>
      <c r="P83" s="15">
        <f t="shared" si="14"/>
        <v>1870</v>
      </c>
      <c r="Q83" s="16">
        <f t="shared" si="15"/>
        <v>1870</v>
      </c>
      <c r="R83" s="16">
        <v>0</v>
      </c>
      <c r="S83" s="15">
        <v>1870</v>
      </c>
      <c r="T83" s="16">
        <f t="shared" si="16"/>
        <v>0</v>
      </c>
      <c r="U83" s="16">
        <v>0</v>
      </c>
      <c r="V83" s="15">
        <v>0</v>
      </c>
      <c r="W83" s="16">
        <f t="shared" si="17"/>
        <v>0</v>
      </c>
      <c r="X83" s="16">
        <v>0</v>
      </c>
      <c r="Y83" s="15">
        <v>0</v>
      </c>
    </row>
    <row r="84" spans="1:25" ht="18" customHeight="1">
      <c r="A84" s="12"/>
      <c r="B84" s="12"/>
      <c r="C84" s="12"/>
      <c r="D84" s="13" t="s">
        <v>273</v>
      </c>
      <c r="E84" s="14">
        <f t="shared" si="9"/>
        <v>1964</v>
      </c>
      <c r="F84" s="15">
        <f t="shared" si="10"/>
        <v>1500</v>
      </c>
      <c r="G84" s="16">
        <f t="shared" si="11"/>
        <v>1500</v>
      </c>
      <c r="H84" s="16">
        <v>0</v>
      </c>
      <c r="I84" s="15">
        <v>1500</v>
      </c>
      <c r="J84" s="16">
        <f t="shared" si="12"/>
        <v>0</v>
      </c>
      <c r="K84" s="16">
        <v>0</v>
      </c>
      <c r="L84" s="15">
        <v>0</v>
      </c>
      <c r="M84" s="16">
        <f t="shared" si="13"/>
        <v>0</v>
      </c>
      <c r="N84" s="16">
        <v>0</v>
      </c>
      <c r="O84" s="15">
        <v>0</v>
      </c>
      <c r="P84" s="15">
        <f t="shared" si="14"/>
        <v>464</v>
      </c>
      <c r="Q84" s="16">
        <f t="shared" si="15"/>
        <v>464</v>
      </c>
      <c r="R84" s="16">
        <v>0</v>
      </c>
      <c r="S84" s="15">
        <v>464</v>
      </c>
      <c r="T84" s="16">
        <f t="shared" si="16"/>
        <v>0</v>
      </c>
      <c r="U84" s="16">
        <v>0</v>
      </c>
      <c r="V84" s="15">
        <v>0</v>
      </c>
      <c r="W84" s="16">
        <f t="shared" si="17"/>
        <v>0</v>
      </c>
      <c r="X84" s="16">
        <v>0</v>
      </c>
      <c r="Y84" s="15">
        <v>0</v>
      </c>
    </row>
    <row r="85" spans="1:25" ht="18" customHeight="1">
      <c r="A85" s="12" t="s">
        <v>274</v>
      </c>
      <c r="B85" s="12" t="s">
        <v>275</v>
      </c>
      <c r="C85" s="12" t="s">
        <v>103</v>
      </c>
      <c r="D85" s="13" t="s">
        <v>276</v>
      </c>
      <c r="E85" s="14">
        <f t="shared" si="9"/>
        <v>1964</v>
      </c>
      <c r="F85" s="15">
        <f t="shared" si="10"/>
        <v>1500</v>
      </c>
      <c r="G85" s="16">
        <f t="shared" si="11"/>
        <v>1500</v>
      </c>
      <c r="H85" s="16">
        <v>0</v>
      </c>
      <c r="I85" s="15">
        <v>1500</v>
      </c>
      <c r="J85" s="16">
        <f t="shared" si="12"/>
        <v>0</v>
      </c>
      <c r="K85" s="16">
        <v>0</v>
      </c>
      <c r="L85" s="15">
        <v>0</v>
      </c>
      <c r="M85" s="16">
        <f t="shared" si="13"/>
        <v>0</v>
      </c>
      <c r="N85" s="16">
        <v>0</v>
      </c>
      <c r="O85" s="15">
        <v>0</v>
      </c>
      <c r="P85" s="15">
        <f t="shared" si="14"/>
        <v>464</v>
      </c>
      <c r="Q85" s="16">
        <f t="shared" si="15"/>
        <v>464</v>
      </c>
      <c r="R85" s="16">
        <v>0</v>
      </c>
      <c r="S85" s="15">
        <v>464</v>
      </c>
      <c r="T85" s="16">
        <f t="shared" si="16"/>
        <v>0</v>
      </c>
      <c r="U85" s="16">
        <v>0</v>
      </c>
      <c r="V85" s="15">
        <v>0</v>
      </c>
      <c r="W85" s="16">
        <f t="shared" si="17"/>
        <v>0</v>
      </c>
      <c r="X85" s="16">
        <v>0</v>
      </c>
      <c r="Y85" s="15">
        <v>0</v>
      </c>
    </row>
  </sheetData>
  <sheetProtection/>
  <mergeCells count="15"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7" sqref="H7"/>
    </sheetView>
  </sheetViews>
  <sheetFormatPr defaultColWidth="9.33203125" defaultRowHeight="11.25"/>
  <cols>
    <col min="3" max="3" width="22" style="0" customWidth="1"/>
    <col min="4" max="4" width="16.5" style="0" customWidth="1"/>
    <col min="5" max="5" width="21.5" style="0" customWidth="1"/>
  </cols>
  <sheetData>
    <row r="1" spans="1:8" ht="11.25">
      <c r="A1" s="104" t="s">
        <v>291</v>
      </c>
      <c r="B1" s="105"/>
      <c r="C1" s="105"/>
      <c r="D1" s="105"/>
      <c r="E1" s="105"/>
      <c r="F1" s="105"/>
      <c r="G1" s="105"/>
      <c r="H1" s="106"/>
    </row>
    <row r="2" spans="1:8" ht="22.5">
      <c r="A2" s="185" t="s">
        <v>292</v>
      </c>
      <c r="B2" s="185"/>
      <c r="C2" s="185"/>
      <c r="D2" s="185"/>
      <c r="E2" s="185"/>
      <c r="F2" s="185"/>
      <c r="G2" s="185"/>
      <c r="H2" s="185"/>
    </row>
    <row r="3" spans="1:8" ht="48.75" customHeight="1">
      <c r="A3" s="146" t="s">
        <v>300</v>
      </c>
      <c r="B3" s="146"/>
      <c r="C3" s="107"/>
      <c r="D3" s="107"/>
      <c r="E3" s="107"/>
      <c r="F3" s="108"/>
      <c r="G3" s="108"/>
      <c r="H3" s="109" t="s">
        <v>3</v>
      </c>
    </row>
    <row r="4" spans="1:8" ht="78.75" customHeight="1">
      <c r="A4" s="110" t="s">
        <v>35</v>
      </c>
      <c r="B4" s="110"/>
      <c r="C4" s="110"/>
      <c r="D4" s="111"/>
      <c r="E4" s="112"/>
      <c r="F4" s="186" t="s">
        <v>293</v>
      </c>
      <c r="G4" s="186"/>
      <c r="H4" s="186"/>
    </row>
    <row r="5" spans="1:8" ht="74.25" customHeight="1">
      <c r="A5" s="113" t="s">
        <v>39</v>
      </c>
      <c r="B5" s="114"/>
      <c r="C5" s="115"/>
      <c r="D5" s="187" t="s">
        <v>40</v>
      </c>
      <c r="E5" s="189" t="s">
        <v>124</v>
      </c>
      <c r="F5" s="168" t="s">
        <v>42</v>
      </c>
      <c r="G5" s="168" t="s">
        <v>108</v>
      </c>
      <c r="H5" s="186" t="s">
        <v>126</v>
      </c>
    </row>
    <row r="6" spans="1:8" ht="86.25" customHeight="1">
      <c r="A6" s="116" t="s">
        <v>49</v>
      </c>
      <c r="B6" s="117" t="s">
        <v>50</v>
      </c>
      <c r="C6" s="118" t="s">
        <v>51</v>
      </c>
      <c r="D6" s="188"/>
      <c r="E6" s="179"/>
      <c r="F6" s="169"/>
      <c r="G6" s="169"/>
      <c r="H6" s="190"/>
    </row>
    <row r="7" spans="1:8" ht="134.25" customHeight="1">
      <c r="A7" s="119"/>
      <c r="B7" s="119"/>
      <c r="C7" s="119"/>
      <c r="D7" s="145"/>
      <c r="E7" s="119" t="s">
        <v>42</v>
      </c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6" sqref="H6"/>
    </sheetView>
  </sheetViews>
  <sheetFormatPr defaultColWidth="9.33203125" defaultRowHeight="11.25"/>
  <cols>
    <col min="1" max="1" width="19.16015625" style="0" customWidth="1"/>
    <col min="2" max="2" width="21.16015625" style="0" customWidth="1"/>
    <col min="4" max="4" width="15.33203125" style="0" customWidth="1"/>
  </cols>
  <sheetData>
    <row r="1" spans="1:8" ht="22.5">
      <c r="A1" s="185" t="s">
        <v>294</v>
      </c>
      <c r="B1" s="185"/>
      <c r="C1" s="185"/>
      <c r="D1" s="185"/>
      <c r="E1" s="185"/>
      <c r="F1" s="185"/>
      <c r="G1" s="185"/>
      <c r="H1" s="185"/>
    </row>
    <row r="2" spans="1:8" ht="27.75" customHeight="1">
      <c r="A2" s="123" t="s">
        <v>299</v>
      </c>
      <c r="B2" s="137"/>
      <c r="C2" s="137"/>
      <c r="D2" s="137"/>
      <c r="E2" s="137"/>
      <c r="F2" s="137"/>
      <c r="G2" s="137"/>
      <c r="H2" s="124" t="s">
        <v>3</v>
      </c>
    </row>
    <row r="3" spans="1:8" ht="48.75" customHeight="1">
      <c r="A3" s="192" t="s">
        <v>225</v>
      </c>
      <c r="B3" s="192" t="s">
        <v>226</v>
      </c>
      <c r="C3" s="191" t="s">
        <v>295</v>
      </c>
      <c r="D3" s="191"/>
      <c r="E3" s="191"/>
      <c r="F3" s="191"/>
      <c r="G3" s="191"/>
      <c r="H3" s="191"/>
    </row>
    <row r="4" spans="1:8" ht="31.5" customHeight="1">
      <c r="A4" s="192"/>
      <c r="B4" s="192"/>
      <c r="C4" s="194" t="s">
        <v>42</v>
      </c>
      <c r="D4" s="196" t="s">
        <v>153</v>
      </c>
      <c r="E4" s="138" t="s">
        <v>229</v>
      </c>
      <c r="F4" s="139"/>
      <c r="G4" s="139"/>
      <c r="H4" s="198" t="s">
        <v>158</v>
      </c>
    </row>
    <row r="5" spans="1:8" ht="69.75" customHeight="1">
      <c r="A5" s="193"/>
      <c r="B5" s="193"/>
      <c r="C5" s="195"/>
      <c r="D5" s="197"/>
      <c r="E5" s="140" t="s">
        <v>52</v>
      </c>
      <c r="F5" s="141" t="s">
        <v>230</v>
      </c>
      <c r="G5" s="142" t="s">
        <v>296</v>
      </c>
      <c r="H5" s="199"/>
    </row>
    <row r="6" spans="1:8" ht="42" customHeight="1">
      <c r="A6" s="143"/>
      <c r="B6" s="144"/>
      <c r="C6" s="143"/>
      <c r="D6" s="143"/>
      <c r="E6" s="143"/>
      <c r="F6" s="143"/>
      <c r="G6" s="143"/>
      <c r="H6" s="143"/>
    </row>
  </sheetData>
  <sheetProtection/>
  <mergeCells count="7">
    <mergeCell ref="A1:H1"/>
    <mergeCell ref="C3:H3"/>
    <mergeCell ref="A3:A5"/>
    <mergeCell ref="B3:B5"/>
    <mergeCell ref="C4:C5"/>
    <mergeCell ref="D4:D5"/>
    <mergeCell ref="H4:H5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H6" sqref="H6"/>
    </sheetView>
  </sheetViews>
  <sheetFormatPr defaultColWidth="9.33203125" defaultRowHeight="11.25"/>
  <cols>
    <col min="1" max="1" width="24.83203125" style="0" customWidth="1"/>
    <col min="8" max="8" width="19.33203125" style="0" customWidth="1"/>
  </cols>
  <sheetData>
    <row r="1" spans="1:8" ht="22.5">
      <c r="A1" s="185" t="s">
        <v>297</v>
      </c>
      <c r="B1" s="185"/>
      <c r="C1" s="185"/>
      <c r="D1" s="185"/>
      <c r="E1" s="185"/>
      <c r="F1" s="185"/>
      <c r="G1" s="185"/>
      <c r="H1" s="185"/>
    </row>
    <row r="2" spans="1:8" ht="57" customHeight="1">
      <c r="A2" s="122" t="s">
        <v>299</v>
      </c>
      <c r="B2" s="122"/>
      <c r="C2" s="122"/>
      <c r="D2" s="122"/>
      <c r="E2" s="122"/>
      <c r="F2" s="123"/>
      <c r="G2" s="123"/>
      <c r="H2" s="124" t="s">
        <v>3</v>
      </c>
    </row>
    <row r="3" spans="1:8" ht="36" customHeight="1">
      <c r="A3" s="125" t="s">
        <v>35</v>
      </c>
      <c r="B3" s="125"/>
      <c r="C3" s="125"/>
      <c r="D3" s="126"/>
      <c r="E3" s="127"/>
      <c r="F3" s="191" t="s">
        <v>298</v>
      </c>
      <c r="G3" s="191"/>
      <c r="H3" s="191"/>
    </row>
    <row r="4" spans="1:8" ht="37.5" customHeight="1">
      <c r="A4" s="128" t="s">
        <v>39</v>
      </c>
      <c r="B4" s="129"/>
      <c r="C4" s="130"/>
      <c r="D4" s="200" t="s">
        <v>40</v>
      </c>
      <c r="E4" s="192" t="s">
        <v>124</v>
      </c>
      <c r="F4" s="202" t="s">
        <v>42</v>
      </c>
      <c r="G4" s="202" t="s">
        <v>108</v>
      </c>
      <c r="H4" s="191" t="s">
        <v>126</v>
      </c>
    </row>
    <row r="5" spans="1:8" ht="36" customHeight="1">
      <c r="A5" s="131" t="s">
        <v>49</v>
      </c>
      <c r="B5" s="132" t="s">
        <v>50</v>
      </c>
      <c r="C5" s="133" t="s">
        <v>51</v>
      </c>
      <c r="D5" s="201"/>
      <c r="E5" s="193"/>
      <c r="F5" s="197"/>
      <c r="G5" s="197"/>
      <c r="H5" s="203"/>
    </row>
    <row r="6" spans="1:8" ht="40.5" customHeight="1">
      <c r="A6" s="134"/>
      <c r="B6" s="134"/>
      <c r="C6" s="134"/>
      <c r="D6" s="134"/>
      <c r="E6" s="134"/>
      <c r="F6" s="135"/>
      <c r="G6" s="136"/>
      <c r="H6" s="135"/>
    </row>
  </sheetData>
  <sheetProtection/>
  <mergeCells count="7">
    <mergeCell ref="A1:H1"/>
    <mergeCell ref="F3:H3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4.66015625" style="0" customWidth="1"/>
    <col min="7" max="7" width="15.33203125" style="0" customWidth="1"/>
    <col min="8" max="8" width="12.83203125" style="0" customWidth="1"/>
    <col min="9" max="9" width="18.16015625" style="0" customWidth="1"/>
    <col min="10" max="11" width="14.16015625" style="0" customWidth="1"/>
    <col min="12" max="13" width="12" style="0" customWidth="1"/>
    <col min="14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53" t="s">
        <v>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48" t="s">
        <v>35</v>
      </c>
      <c r="B4" s="148"/>
      <c r="C4" s="148"/>
      <c r="D4" s="148"/>
      <c r="E4" s="148"/>
      <c r="F4" s="150" t="s">
        <v>36</v>
      </c>
      <c r="G4" s="154" t="s">
        <v>37</v>
      </c>
      <c r="H4" s="154"/>
      <c r="I4" s="154"/>
      <c r="J4" s="154"/>
      <c r="K4" s="154"/>
      <c r="L4" s="44" t="s">
        <v>38</v>
      </c>
      <c r="M4" s="43"/>
      <c r="N4" s="43"/>
      <c r="O4" s="44"/>
      <c r="P4" s="44"/>
    </row>
    <row r="5" spans="1:16" ht="18" customHeight="1">
      <c r="A5" s="154" t="s">
        <v>39</v>
      </c>
      <c r="B5" s="154"/>
      <c r="C5" s="154"/>
      <c r="D5" s="150" t="s">
        <v>40</v>
      </c>
      <c r="E5" s="150" t="s">
        <v>41</v>
      </c>
      <c r="F5" s="150"/>
      <c r="G5" s="148" t="s">
        <v>42</v>
      </c>
      <c r="H5" s="149" t="s">
        <v>43</v>
      </c>
      <c r="I5" s="149"/>
      <c r="J5" s="149" t="s">
        <v>44</v>
      </c>
      <c r="K5" s="150" t="s">
        <v>45</v>
      </c>
      <c r="L5" s="151" t="s">
        <v>42</v>
      </c>
      <c r="M5" s="148" t="s">
        <v>46</v>
      </c>
      <c r="N5" s="148"/>
      <c r="O5" s="152" t="s">
        <v>47</v>
      </c>
      <c r="P5" s="150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50"/>
      <c r="E6" s="150"/>
      <c r="F6" s="150"/>
      <c r="G6" s="148"/>
      <c r="H6" s="4" t="s">
        <v>52</v>
      </c>
      <c r="I6" s="4" t="s">
        <v>53</v>
      </c>
      <c r="J6" s="149"/>
      <c r="K6" s="150"/>
      <c r="L6" s="148"/>
      <c r="M6" s="6" t="s">
        <v>52</v>
      </c>
      <c r="N6" s="6" t="s">
        <v>54</v>
      </c>
      <c r="O6" s="150"/>
      <c r="P6" s="150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454097</v>
      </c>
      <c r="G8" s="15">
        <v>361779</v>
      </c>
      <c r="H8" s="14">
        <v>361779</v>
      </c>
      <c r="I8" s="15">
        <v>264213</v>
      </c>
      <c r="J8" s="15">
        <v>0</v>
      </c>
      <c r="K8" s="15">
        <v>0</v>
      </c>
      <c r="L8" s="15">
        <v>92318</v>
      </c>
      <c r="M8" s="15">
        <v>92318</v>
      </c>
      <c r="N8" s="16">
        <v>8045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454097</v>
      </c>
      <c r="G9" s="15">
        <v>361779</v>
      </c>
      <c r="H9" s="14">
        <v>361779</v>
      </c>
      <c r="I9" s="15">
        <v>264213</v>
      </c>
      <c r="J9" s="15">
        <v>0</v>
      </c>
      <c r="K9" s="15">
        <v>0</v>
      </c>
      <c r="L9" s="15">
        <v>92318</v>
      </c>
      <c r="M9" s="15">
        <v>92318</v>
      </c>
      <c r="N9" s="16">
        <v>8045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171121</v>
      </c>
      <c r="G10" s="15">
        <v>113593</v>
      </c>
      <c r="H10" s="14">
        <v>113593</v>
      </c>
      <c r="I10" s="15">
        <v>113593</v>
      </c>
      <c r="J10" s="15">
        <v>0</v>
      </c>
      <c r="K10" s="15">
        <v>0</v>
      </c>
      <c r="L10" s="15">
        <v>57528</v>
      </c>
      <c r="M10" s="15">
        <v>57528</v>
      </c>
      <c r="N10" s="16">
        <v>1971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182</v>
      </c>
      <c r="G11" s="15">
        <v>182</v>
      </c>
      <c r="H11" s="14">
        <v>182</v>
      </c>
      <c r="I11" s="15">
        <v>182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58</v>
      </c>
      <c r="D12" s="13" t="s">
        <v>60</v>
      </c>
      <c r="E12" s="13" t="s">
        <v>62</v>
      </c>
      <c r="F12" s="16">
        <v>7122</v>
      </c>
      <c r="G12" s="15">
        <v>7122</v>
      </c>
      <c r="H12" s="14">
        <v>7122</v>
      </c>
      <c r="I12" s="15">
        <v>7122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63</v>
      </c>
      <c r="B13" s="13" t="s">
        <v>64</v>
      </c>
      <c r="C13" s="13" t="s">
        <v>59</v>
      </c>
      <c r="D13" s="13" t="s">
        <v>60</v>
      </c>
      <c r="E13" s="13" t="s">
        <v>65</v>
      </c>
      <c r="F13" s="16">
        <v>3561</v>
      </c>
      <c r="G13" s="15">
        <v>3561</v>
      </c>
      <c r="H13" s="14">
        <v>3561</v>
      </c>
      <c r="I13" s="15">
        <v>3561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66</v>
      </c>
      <c r="B14" s="13" t="s">
        <v>67</v>
      </c>
      <c r="C14" s="13" t="s">
        <v>68</v>
      </c>
      <c r="D14" s="13" t="s">
        <v>60</v>
      </c>
      <c r="E14" s="13" t="s">
        <v>69</v>
      </c>
      <c r="F14" s="16">
        <v>26957</v>
      </c>
      <c r="G14" s="15">
        <v>0</v>
      </c>
      <c r="H14" s="14">
        <v>0</v>
      </c>
      <c r="I14" s="15">
        <v>0</v>
      </c>
      <c r="J14" s="15">
        <v>0</v>
      </c>
      <c r="K14" s="15">
        <v>0</v>
      </c>
      <c r="L14" s="15">
        <v>26957</v>
      </c>
      <c r="M14" s="15">
        <v>26957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66</v>
      </c>
      <c r="B15" s="13" t="s">
        <v>67</v>
      </c>
      <c r="C15" s="13" t="s">
        <v>70</v>
      </c>
      <c r="D15" s="13" t="s">
        <v>60</v>
      </c>
      <c r="E15" s="13" t="s">
        <v>71</v>
      </c>
      <c r="F15" s="16">
        <v>10000</v>
      </c>
      <c r="G15" s="15">
        <v>0</v>
      </c>
      <c r="H15" s="14">
        <v>0</v>
      </c>
      <c r="I15" s="15">
        <v>0</v>
      </c>
      <c r="J15" s="15">
        <v>0</v>
      </c>
      <c r="K15" s="15">
        <v>0</v>
      </c>
      <c r="L15" s="15">
        <v>10000</v>
      </c>
      <c r="M15" s="15">
        <v>10000</v>
      </c>
      <c r="N15" s="16">
        <v>0</v>
      </c>
      <c r="O15" s="16">
        <v>0</v>
      </c>
      <c r="P15" s="15">
        <v>0</v>
      </c>
    </row>
    <row r="16" spans="1:16" ht="18" customHeight="1">
      <c r="A16" s="13" t="s">
        <v>72</v>
      </c>
      <c r="B16" s="13" t="s">
        <v>59</v>
      </c>
      <c r="C16" s="13" t="s">
        <v>59</v>
      </c>
      <c r="D16" s="13" t="s">
        <v>60</v>
      </c>
      <c r="E16" s="13" t="s">
        <v>73</v>
      </c>
      <c r="F16" s="16">
        <v>82567</v>
      </c>
      <c r="G16" s="15">
        <v>82567</v>
      </c>
      <c r="H16" s="14">
        <v>82567</v>
      </c>
      <c r="I16" s="15">
        <v>82567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5">
        <v>0</v>
      </c>
    </row>
    <row r="17" spans="1:16" ht="18" customHeight="1">
      <c r="A17" s="13" t="s">
        <v>72</v>
      </c>
      <c r="B17" s="13" t="s">
        <v>59</v>
      </c>
      <c r="C17" s="13" t="s">
        <v>70</v>
      </c>
      <c r="D17" s="13" t="s">
        <v>60</v>
      </c>
      <c r="E17" s="13" t="s">
        <v>74</v>
      </c>
      <c r="F17" s="16">
        <v>1971</v>
      </c>
      <c r="G17" s="15">
        <v>0</v>
      </c>
      <c r="H17" s="14">
        <v>0</v>
      </c>
      <c r="I17" s="15">
        <v>0</v>
      </c>
      <c r="J17" s="15">
        <v>0</v>
      </c>
      <c r="K17" s="15">
        <v>0</v>
      </c>
      <c r="L17" s="15">
        <v>1971</v>
      </c>
      <c r="M17" s="15">
        <v>1971</v>
      </c>
      <c r="N17" s="16">
        <v>1971</v>
      </c>
      <c r="O17" s="16">
        <v>0</v>
      </c>
      <c r="P17" s="15">
        <v>0</v>
      </c>
    </row>
    <row r="18" spans="1:16" ht="18" customHeight="1">
      <c r="A18" s="13" t="s">
        <v>72</v>
      </c>
      <c r="B18" s="13" t="s">
        <v>59</v>
      </c>
      <c r="C18" s="13" t="s">
        <v>75</v>
      </c>
      <c r="D18" s="13" t="s">
        <v>60</v>
      </c>
      <c r="E18" s="13" t="s">
        <v>76</v>
      </c>
      <c r="F18" s="16">
        <v>1200</v>
      </c>
      <c r="G18" s="15">
        <v>1200</v>
      </c>
      <c r="H18" s="14">
        <v>1200</v>
      </c>
      <c r="I18" s="15">
        <v>1200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6">
        <v>0</v>
      </c>
      <c r="P18" s="15">
        <v>0</v>
      </c>
    </row>
    <row r="19" spans="1:16" ht="18" customHeight="1">
      <c r="A19" s="13" t="s">
        <v>72</v>
      </c>
      <c r="B19" s="13" t="s">
        <v>59</v>
      </c>
      <c r="C19" s="13" t="s">
        <v>77</v>
      </c>
      <c r="D19" s="13" t="s">
        <v>60</v>
      </c>
      <c r="E19" s="13" t="s">
        <v>78</v>
      </c>
      <c r="F19" s="16">
        <v>2260</v>
      </c>
      <c r="G19" s="15">
        <v>2260</v>
      </c>
      <c r="H19" s="14">
        <v>2260</v>
      </c>
      <c r="I19" s="15">
        <v>2260</v>
      </c>
      <c r="J19" s="15">
        <v>0</v>
      </c>
      <c r="K19" s="15">
        <v>0</v>
      </c>
      <c r="L19" s="15">
        <v>0</v>
      </c>
      <c r="M19" s="15">
        <v>0</v>
      </c>
      <c r="N19" s="16">
        <v>0</v>
      </c>
      <c r="O19" s="16">
        <v>0</v>
      </c>
      <c r="P19" s="15">
        <v>0</v>
      </c>
    </row>
    <row r="20" spans="1:16" ht="18" customHeight="1">
      <c r="A20" s="13" t="s">
        <v>72</v>
      </c>
      <c r="B20" s="13" t="s">
        <v>59</v>
      </c>
      <c r="C20" s="13" t="s">
        <v>79</v>
      </c>
      <c r="D20" s="13" t="s">
        <v>60</v>
      </c>
      <c r="E20" s="13" t="s">
        <v>80</v>
      </c>
      <c r="F20" s="16">
        <v>3861</v>
      </c>
      <c r="G20" s="15">
        <v>3861</v>
      </c>
      <c r="H20" s="14">
        <v>3861</v>
      </c>
      <c r="I20" s="15">
        <v>3861</v>
      </c>
      <c r="J20" s="15">
        <v>0</v>
      </c>
      <c r="K20" s="15">
        <v>0</v>
      </c>
      <c r="L20" s="15">
        <v>0</v>
      </c>
      <c r="M20" s="15">
        <v>0</v>
      </c>
      <c r="N20" s="16">
        <v>0</v>
      </c>
      <c r="O20" s="16">
        <v>0</v>
      </c>
      <c r="P20" s="15">
        <v>0</v>
      </c>
    </row>
    <row r="21" spans="1:16" ht="18" customHeight="1">
      <c r="A21" s="13" t="s">
        <v>72</v>
      </c>
      <c r="B21" s="13" t="s">
        <v>59</v>
      </c>
      <c r="C21" s="13" t="s">
        <v>81</v>
      </c>
      <c r="D21" s="13" t="s">
        <v>60</v>
      </c>
      <c r="E21" s="13" t="s">
        <v>82</v>
      </c>
      <c r="F21" s="16">
        <v>31440</v>
      </c>
      <c r="G21" s="15">
        <v>12840</v>
      </c>
      <c r="H21" s="14">
        <v>12840</v>
      </c>
      <c r="I21" s="15">
        <v>12840</v>
      </c>
      <c r="J21" s="15">
        <v>0</v>
      </c>
      <c r="K21" s="15">
        <v>0</v>
      </c>
      <c r="L21" s="15">
        <v>18600</v>
      </c>
      <c r="M21" s="15">
        <v>18600</v>
      </c>
      <c r="N21" s="16">
        <v>0</v>
      </c>
      <c r="O21" s="16">
        <v>0</v>
      </c>
      <c r="P21" s="15">
        <v>0</v>
      </c>
    </row>
    <row r="22" spans="1:16" ht="18" customHeight="1">
      <c r="A22" s="13"/>
      <c r="B22" s="13"/>
      <c r="C22" s="13"/>
      <c r="D22" s="13"/>
      <c r="E22" s="13" t="s">
        <v>83</v>
      </c>
      <c r="F22" s="16">
        <v>23649</v>
      </c>
      <c r="G22" s="15">
        <v>20035</v>
      </c>
      <c r="H22" s="14">
        <v>20035</v>
      </c>
      <c r="I22" s="15">
        <v>20035</v>
      </c>
      <c r="J22" s="15">
        <v>0</v>
      </c>
      <c r="K22" s="15">
        <v>0</v>
      </c>
      <c r="L22" s="15">
        <v>3614</v>
      </c>
      <c r="M22" s="15">
        <v>3614</v>
      </c>
      <c r="N22" s="16">
        <v>3614</v>
      </c>
      <c r="O22" s="16">
        <v>0</v>
      </c>
      <c r="P22" s="15">
        <v>0</v>
      </c>
    </row>
    <row r="23" spans="1:16" ht="18" customHeight="1">
      <c r="A23" s="13" t="s">
        <v>57</v>
      </c>
      <c r="B23" s="13" t="s">
        <v>58</v>
      </c>
      <c r="C23" s="13" t="s">
        <v>68</v>
      </c>
      <c r="D23" s="13" t="s">
        <v>84</v>
      </c>
      <c r="E23" s="13" t="s">
        <v>85</v>
      </c>
      <c r="F23" s="16">
        <v>6</v>
      </c>
      <c r="G23" s="15">
        <v>6</v>
      </c>
      <c r="H23" s="14">
        <v>6</v>
      </c>
      <c r="I23" s="15">
        <v>6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16">
        <v>0</v>
      </c>
      <c r="P23" s="15">
        <v>0</v>
      </c>
    </row>
    <row r="24" spans="1:16" ht="18" customHeight="1">
      <c r="A24" s="13" t="s">
        <v>57</v>
      </c>
      <c r="B24" s="13" t="s">
        <v>58</v>
      </c>
      <c r="C24" s="13" t="s">
        <v>58</v>
      </c>
      <c r="D24" s="13" t="s">
        <v>84</v>
      </c>
      <c r="E24" s="13" t="s">
        <v>62</v>
      </c>
      <c r="F24" s="16">
        <v>1320</v>
      </c>
      <c r="G24" s="15">
        <v>1320</v>
      </c>
      <c r="H24" s="14">
        <v>1320</v>
      </c>
      <c r="I24" s="15">
        <v>1320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  <c r="O24" s="16">
        <v>0</v>
      </c>
      <c r="P24" s="15">
        <v>0</v>
      </c>
    </row>
    <row r="25" spans="1:16" ht="18" customHeight="1">
      <c r="A25" s="13" t="s">
        <v>63</v>
      </c>
      <c r="B25" s="13" t="s">
        <v>64</v>
      </c>
      <c r="C25" s="13" t="s">
        <v>68</v>
      </c>
      <c r="D25" s="13" t="s">
        <v>84</v>
      </c>
      <c r="E25" s="13" t="s">
        <v>86</v>
      </c>
      <c r="F25" s="16">
        <v>660</v>
      </c>
      <c r="G25" s="15">
        <v>660</v>
      </c>
      <c r="H25" s="14">
        <v>660</v>
      </c>
      <c r="I25" s="15">
        <v>660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  <c r="O25" s="16">
        <v>0</v>
      </c>
      <c r="P25" s="15">
        <v>0</v>
      </c>
    </row>
    <row r="26" spans="1:16" ht="18" customHeight="1">
      <c r="A26" s="13" t="s">
        <v>72</v>
      </c>
      <c r="B26" s="13" t="s">
        <v>59</v>
      </c>
      <c r="C26" s="13" t="s">
        <v>79</v>
      </c>
      <c r="D26" s="13" t="s">
        <v>84</v>
      </c>
      <c r="E26" s="13" t="s">
        <v>80</v>
      </c>
      <c r="F26" s="16">
        <v>12636</v>
      </c>
      <c r="G26" s="15">
        <v>12636</v>
      </c>
      <c r="H26" s="14">
        <v>12636</v>
      </c>
      <c r="I26" s="15">
        <v>12636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16">
        <v>0</v>
      </c>
      <c r="P26" s="15">
        <v>0</v>
      </c>
    </row>
    <row r="27" spans="1:16" ht="18" customHeight="1">
      <c r="A27" s="13" t="s">
        <v>72</v>
      </c>
      <c r="B27" s="13" t="s">
        <v>59</v>
      </c>
      <c r="C27" s="13" t="s">
        <v>81</v>
      </c>
      <c r="D27" s="13" t="s">
        <v>84</v>
      </c>
      <c r="E27" s="13" t="s">
        <v>82</v>
      </c>
      <c r="F27" s="16">
        <v>4000</v>
      </c>
      <c r="G27" s="15">
        <v>4000</v>
      </c>
      <c r="H27" s="14">
        <v>4000</v>
      </c>
      <c r="I27" s="15">
        <v>4000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16">
        <v>0</v>
      </c>
      <c r="P27" s="15">
        <v>0</v>
      </c>
    </row>
    <row r="28" spans="1:16" ht="18" customHeight="1">
      <c r="A28" s="13" t="s">
        <v>87</v>
      </c>
      <c r="B28" s="13" t="s">
        <v>68</v>
      </c>
      <c r="C28" s="13" t="s">
        <v>59</v>
      </c>
      <c r="D28" s="13" t="s">
        <v>84</v>
      </c>
      <c r="E28" s="13" t="s">
        <v>88</v>
      </c>
      <c r="F28" s="16">
        <v>1413</v>
      </c>
      <c r="G28" s="15">
        <v>1413</v>
      </c>
      <c r="H28" s="14">
        <v>1413</v>
      </c>
      <c r="I28" s="15">
        <v>1413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16">
        <v>0</v>
      </c>
      <c r="P28" s="15">
        <v>0</v>
      </c>
    </row>
    <row r="29" spans="1:16" ht="18" customHeight="1">
      <c r="A29" s="13" t="s">
        <v>89</v>
      </c>
      <c r="B29" s="13" t="s">
        <v>70</v>
      </c>
      <c r="C29" s="13" t="s">
        <v>59</v>
      </c>
      <c r="D29" s="13" t="s">
        <v>84</v>
      </c>
      <c r="E29" s="13" t="s">
        <v>90</v>
      </c>
      <c r="F29" s="16">
        <v>3614</v>
      </c>
      <c r="G29" s="15">
        <v>0</v>
      </c>
      <c r="H29" s="14">
        <v>0</v>
      </c>
      <c r="I29" s="15">
        <v>0</v>
      </c>
      <c r="J29" s="15">
        <v>0</v>
      </c>
      <c r="K29" s="15">
        <v>0</v>
      </c>
      <c r="L29" s="15">
        <v>3614</v>
      </c>
      <c r="M29" s="15">
        <v>3614</v>
      </c>
      <c r="N29" s="16">
        <v>3614</v>
      </c>
      <c r="O29" s="16">
        <v>0</v>
      </c>
      <c r="P29" s="15">
        <v>0</v>
      </c>
    </row>
    <row r="30" spans="1:16" ht="18" customHeight="1">
      <c r="A30" s="13"/>
      <c r="B30" s="13"/>
      <c r="C30" s="13"/>
      <c r="D30" s="13"/>
      <c r="E30" s="13" t="s">
        <v>91</v>
      </c>
      <c r="F30" s="16">
        <v>18934</v>
      </c>
      <c r="G30" s="15">
        <v>18863</v>
      </c>
      <c r="H30" s="14">
        <v>18863</v>
      </c>
      <c r="I30" s="15">
        <v>18863</v>
      </c>
      <c r="J30" s="15">
        <v>0</v>
      </c>
      <c r="K30" s="15">
        <v>0</v>
      </c>
      <c r="L30" s="15">
        <v>71</v>
      </c>
      <c r="M30" s="15">
        <v>71</v>
      </c>
      <c r="N30" s="16">
        <v>71</v>
      </c>
      <c r="O30" s="16">
        <v>0</v>
      </c>
      <c r="P30" s="15">
        <v>0</v>
      </c>
    </row>
    <row r="31" spans="1:16" ht="18" customHeight="1">
      <c r="A31" s="13" t="s">
        <v>57</v>
      </c>
      <c r="B31" s="13" t="s">
        <v>58</v>
      </c>
      <c r="C31" s="13" t="s">
        <v>68</v>
      </c>
      <c r="D31" s="13" t="s">
        <v>92</v>
      </c>
      <c r="E31" s="13" t="s">
        <v>85</v>
      </c>
      <c r="F31" s="16">
        <v>24</v>
      </c>
      <c r="G31" s="15">
        <v>24</v>
      </c>
      <c r="H31" s="14">
        <v>24</v>
      </c>
      <c r="I31" s="15">
        <v>24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16">
        <v>0</v>
      </c>
      <c r="P31" s="15">
        <v>0</v>
      </c>
    </row>
    <row r="32" spans="1:16" ht="18" customHeight="1">
      <c r="A32" s="13" t="s">
        <v>57</v>
      </c>
      <c r="B32" s="13" t="s">
        <v>58</v>
      </c>
      <c r="C32" s="13" t="s">
        <v>58</v>
      </c>
      <c r="D32" s="13" t="s">
        <v>92</v>
      </c>
      <c r="E32" s="13" t="s">
        <v>62</v>
      </c>
      <c r="F32" s="16">
        <v>1487</v>
      </c>
      <c r="G32" s="15">
        <v>1487</v>
      </c>
      <c r="H32" s="14">
        <v>1487</v>
      </c>
      <c r="I32" s="15">
        <v>1487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16">
        <v>0</v>
      </c>
      <c r="P32" s="15">
        <v>0</v>
      </c>
    </row>
    <row r="33" spans="1:16" ht="18" customHeight="1">
      <c r="A33" s="13" t="s">
        <v>63</v>
      </c>
      <c r="B33" s="13" t="s">
        <v>64</v>
      </c>
      <c r="C33" s="13" t="s">
        <v>68</v>
      </c>
      <c r="D33" s="13" t="s">
        <v>92</v>
      </c>
      <c r="E33" s="13" t="s">
        <v>86</v>
      </c>
      <c r="F33" s="16">
        <v>744</v>
      </c>
      <c r="G33" s="15">
        <v>744</v>
      </c>
      <c r="H33" s="14">
        <v>744</v>
      </c>
      <c r="I33" s="15">
        <v>744</v>
      </c>
      <c r="J33" s="15">
        <v>0</v>
      </c>
      <c r="K33" s="15">
        <v>0</v>
      </c>
      <c r="L33" s="15">
        <v>0</v>
      </c>
      <c r="M33" s="15">
        <v>0</v>
      </c>
      <c r="N33" s="16">
        <v>0</v>
      </c>
      <c r="O33" s="16">
        <v>0</v>
      </c>
      <c r="P33" s="15">
        <v>0</v>
      </c>
    </row>
    <row r="34" spans="1:16" ht="18" customHeight="1">
      <c r="A34" s="13" t="s">
        <v>72</v>
      </c>
      <c r="B34" s="13" t="s">
        <v>59</v>
      </c>
      <c r="C34" s="13" t="s">
        <v>79</v>
      </c>
      <c r="D34" s="13" t="s">
        <v>92</v>
      </c>
      <c r="E34" s="13" t="s">
        <v>80</v>
      </c>
      <c r="F34" s="16">
        <v>15064</v>
      </c>
      <c r="G34" s="15">
        <v>14993</v>
      </c>
      <c r="H34" s="14">
        <v>14993</v>
      </c>
      <c r="I34" s="15">
        <v>14993</v>
      </c>
      <c r="J34" s="15">
        <v>0</v>
      </c>
      <c r="K34" s="15">
        <v>0</v>
      </c>
      <c r="L34" s="15">
        <v>71</v>
      </c>
      <c r="M34" s="15">
        <v>71</v>
      </c>
      <c r="N34" s="16">
        <v>71</v>
      </c>
      <c r="O34" s="16">
        <v>0</v>
      </c>
      <c r="P34" s="15">
        <v>0</v>
      </c>
    </row>
    <row r="35" spans="1:16" ht="18" customHeight="1">
      <c r="A35" s="13" t="s">
        <v>87</v>
      </c>
      <c r="B35" s="13" t="s">
        <v>68</v>
      </c>
      <c r="C35" s="13" t="s">
        <v>59</v>
      </c>
      <c r="D35" s="13" t="s">
        <v>92</v>
      </c>
      <c r="E35" s="13" t="s">
        <v>88</v>
      </c>
      <c r="F35" s="16">
        <v>1615</v>
      </c>
      <c r="G35" s="15">
        <v>1615</v>
      </c>
      <c r="H35" s="14">
        <v>1615</v>
      </c>
      <c r="I35" s="15">
        <v>1615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  <c r="O35" s="16">
        <v>0</v>
      </c>
      <c r="P35" s="15">
        <v>0</v>
      </c>
    </row>
    <row r="36" spans="1:16" ht="18" customHeight="1">
      <c r="A36" s="13"/>
      <c r="B36" s="13"/>
      <c r="C36" s="13"/>
      <c r="D36" s="13"/>
      <c r="E36" s="13" t="s">
        <v>93</v>
      </c>
      <c r="F36" s="16">
        <v>25261</v>
      </c>
      <c r="G36" s="15">
        <v>25261</v>
      </c>
      <c r="H36" s="14">
        <v>25261</v>
      </c>
      <c r="I36" s="15">
        <v>25261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16">
        <v>0</v>
      </c>
      <c r="P36" s="15">
        <v>0</v>
      </c>
    </row>
    <row r="37" spans="1:16" ht="18" customHeight="1">
      <c r="A37" s="13" t="s">
        <v>57</v>
      </c>
      <c r="B37" s="13" t="s">
        <v>58</v>
      </c>
      <c r="C37" s="13" t="s">
        <v>59</v>
      </c>
      <c r="D37" s="13" t="s">
        <v>94</v>
      </c>
      <c r="E37" s="13" t="s">
        <v>61</v>
      </c>
      <c r="F37" s="16">
        <v>21</v>
      </c>
      <c r="G37" s="15">
        <v>21</v>
      </c>
      <c r="H37" s="14">
        <v>21</v>
      </c>
      <c r="I37" s="15">
        <v>21</v>
      </c>
      <c r="J37" s="15">
        <v>0</v>
      </c>
      <c r="K37" s="15">
        <v>0</v>
      </c>
      <c r="L37" s="15">
        <v>0</v>
      </c>
      <c r="M37" s="15">
        <v>0</v>
      </c>
      <c r="N37" s="16">
        <v>0</v>
      </c>
      <c r="O37" s="16">
        <v>0</v>
      </c>
      <c r="P37" s="15">
        <v>0</v>
      </c>
    </row>
    <row r="38" spans="1:16" ht="18" customHeight="1">
      <c r="A38" s="13" t="s">
        <v>57</v>
      </c>
      <c r="B38" s="13" t="s">
        <v>58</v>
      </c>
      <c r="C38" s="13" t="s">
        <v>58</v>
      </c>
      <c r="D38" s="13" t="s">
        <v>94</v>
      </c>
      <c r="E38" s="13" t="s">
        <v>62</v>
      </c>
      <c r="F38" s="16">
        <v>1904</v>
      </c>
      <c r="G38" s="15">
        <v>1904</v>
      </c>
      <c r="H38" s="14">
        <v>1904</v>
      </c>
      <c r="I38" s="15">
        <v>1904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16">
        <v>0</v>
      </c>
      <c r="P38" s="15">
        <v>0</v>
      </c>
    </row>
    <row r="39" spans="1:16" ht="18" customHeight="1">
      <c r="A39" s="13" t="s">
        <v>63</v>
      </c>
      <c r="B39" s="13" t="s">
        <v>64</v>
      </c>
      <c r="C39" s="13" t="s">
        <v>59</v>
      </c>
      <c r="D39" s="13" t="s">
        <v>94</v>
      </c>
      <c r="E39" s="13" t="s">
        <v>65</v>
      </c>
      <c r="F39" s="16">
        <v>952</v>
      </c>
      <c r="G39" s="15">
        <v>952</v>
      </c>
      <c r="H39" s="14">
        <v>952</v>
      </c>
      <c r="I39" s="15">
        <v>952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  <c r="O39" s="16">
        <v>0</v>
      </c>
      <c r="P39" s="15">
        <v>0</v>
      </c>
    </row>
    <row r="40" spans="1:16" ht="18" customHeight="1">
      <c r="A40" s="13" t="s">
        <v>72</v>
      </c>
      <c r="B40" s="13" t="s">
        <v>59</v>
      </c>
      <c r="C40" s="13" t="s">
        <v>79</v>
      </c>
      <c r="D40" s="13" t="s">
        <v>94</v>
      </c>
      <c r="E40" s="13" t="s">
        <v>80</v>
      </c>
      <c r="F40" s="16">
        <v>20303</v>
      </c>
      <c r="G40" s="15">
        <v>20303</v>
      </c>
      <c r="H40" s="14">
        <v>20303</v>
      </c>
      <c r="I40" s="15">
        <v>20303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O40" s="16">
        <v>0</v>
      </c>
      <c r="P40" s="15">
        <v>0</v>
      </c>
    </row>
    <row r="41" spans="1:16" ht="18" customHeight="1">
      <c r="A41" s="13" t="s">
        <v>87</v>
      </c>
      <c r="B41" s="13" t="s">
        <v>68</v>
      </c>
      <c r="C41" s="13" t="s">
        <v>59</v>
      </c>
      <c r="D41" s="13" t="s">
        <v>94</v>
      </c>
      <c r="E41" s="13" t="s">
        <v>88</v>
      </c>
      <c r="F41" s="16">
        <v>2081</v>
      </c>
      <c r="G41" s="15">
        <v>2081</v>
      </c>
      <c r="H41" s="14">
        <v>2081</v>
      </c>
      <c r="I41" s="15">
        <v>2081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16">
        <v>0</v>
      </c>
      <c r="P41" s="15">
        <v>0</v>
      </c>
    </row>
    <row r="42" spans="1:16" ht="18" customHeight="1">
      <c r="A42" s="13"/>
      <c r="B42" s="13"/>
      <c r="C42" s="13"/>
      <c r="D42" s="13"/>
      <c r="E42" s="13" t="s">
        <v>95</v>
      </c>
      <c r="F42" s="16">
        <v>19075</v>
      </c>
      <c r="G42" s="15">
        <v>19020</v>
      </c>
      <c r="H42" s="14">
        <v>19020</v>
      </c>
      <c r="I42" s="15">
        <v>19020</v>
      </c>
      <c r="J42" s="15">
        <v>0</v>
      </c>
      <c r="K42" s="15">
        <v>0</v>
      </c>
      <c r="L42" s="15">
        <v>55</v>
      </c>
      <c r="M42" s="15">
        <v>55</v>
      </c>
      <c r="N42" s="16">
        <v>55</v>
      </c>
      <c r="O42" s="16">
        <v>0</v>
      </c>
      <c r="P42" s="15">
        <v>0</v>
      </c>
    </row>
    <row r="43" spans="1:16" ht="18" customHeight="1">
      <c r="A43" s="13" t="s">
        <v>57</v>
      </c>
      <c r="B43" s="13" t="s">
        <v>58</v>
      </c>
      <c r="C43" s="13" t="s">
        <v>68</v>
      </c>
      <c r="D43" s="13" t="s">
        <v>96</v>
      </c>
      <c r="E43" s="13" t="s">
        <v>85</v>
      </c>
      <c r="F43" s="16">
        <v>6</v>
      </c>
      <c r="G43" s="15">
        <v>6</v>
      </c>
      <c r="H43" s="14">
        <v>6</v>
      </c>
      <c r="I43" s="15">
        <v>6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16">
        <v>0</v>
      </c>
      <c r="P43" s="15">
        <v>0</v>
      </c>
    </row>
    <row r="44" spans="1:16" ht="18" customHeight="1">
      <c r="A44" s="13" t="s">
        <v>57</v>
      </c>
      <c r="B44" s="13" t="s">
        <v>58</v>
      </c>
      <c r="C44" s="13" t="s">
        <v>58</v>
      </c>
      <c r="D44" s="13" t="s">
        <v>96</v>
      </c>
      <c r="E44" s="13" t="s">
        <v>62</v>
      </c>
      <c r="F44" s="16">
        <v>1574</v>
      </c>
      <c r="G44" s="15">
        <v>1574</v>
      </c>
      <c r="H44" s="14">
        <v>1574</v>
      </c>
      <c r="I44" s="15">
        <v>1574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  <c r="O44" s="16">
        <v>0</v>
      </c>
      <c r="P44" s="15">
        <v>0</v>
      </c>
    </row>
    <row r="45" spans="1:16" ht="18" customHeight="1">
      <c r="A45" s="13" t="s">
        <v>63</v>
      </c>
      <c r="B45" s="13" t="s">
        <v>64</v>
      </c>
      <c r="C45" s="13" t="s">
        <v>68</v>
      </c>
      <c r="D45" s="13" t="s">
        <v>96</v>
      </c>
      <c r="E45" s="13" t="s">
        <v>86</v>
      </c>
      <c r="F45" s="16">
        <v>787</v>
      </c>
      <c r="G45" s="15">
        <v>787</v>
      </c>
      <c r="H45" s="14">
        <v>787</v>
      </c>
      <c r="I45" s="15">
        <v>787</v>
      </c>
      <c r="J45" s="15">
        <v>0</v>
      </c>
      <c r="K45" s="15">
        <v>0</v>
      </c>
      <c r="L45" s="15">
        <v>0</v>
      </c>
      <c r="M45" s="15">
        <v>0</v>
      </c>
      <c r="N45" s="16">
        <v>0</v>
      </c>
      <c r="O45" s="16">
        <v>0</v>
      </c>
      <c r="P45" s="15">
        <v>0</v>
      </c>
    </row>
    <row r="46" spans="1:16" ht="18" customHeight="1">
      <c r="A46" s="13" t="s">
        <v>72</v>
      </c>
      <c r="B46" s="13" t="s">
        <v>59</v>
      </c>
      <c r="C46" s="13" t="s">
        <v>70</v>
      </c>
      <c r="D46" s="13" t="s">
        <v>96</v>
      </c>
      <c r="E46" s="13" t="s">
        <v>74</v>
      </c>
      <c r="F46" s="16">
        <v>15028</v>
      </c>
      <c r="G46" s="15">
        <v>14973</v>
      </c>
      <c r="H46" s="14">
        <v>14973</v>
      </c>
      <c r="I46" s="15">
        <v>14973</v>
      </c>
      <c r="J46" s="15">
        <v>0</v>
      </c>
      <c r="K46" s="15">
        <v>0</v>
      </c>
      <c r="L46" s="15">
        <v>55</v>
      </c>
      <c r="M46" s="15">
        <v>55</v>
      </c>
      <c r="N46" s="16">
        <v>55</v>
      </c>
      <c r="O46" s="16">
        <v>0</v>
      </c>
      <c r="P46" s="15">
        <v>0</v>
      </c>
    </row>
    <row r="47" spans="1:16" ht="18" customHeight="1">
      <c r="A47" s="13" t="s">
        <v>87</v>
      </c>
      <c r="B47" s="13" t="s">
        <v>68</v>
      </c>
      <c r="C47" s="13" t="s">
        <v>59</v>
      </c>
      <c r="D47" s="13" t="s">
        <v>96</v>
      </c>
      <c r="E47" s="13" t="s">
        <v>88</v>
      </c>
      <c r="F47" s="16">
        <v>1680</v>
      </c>
      <c r="G47" s="15">
        <v>1680</v>
      </c>
      <c r="H47" s="14">
        <v>1680</v>
      </c>
      <c r="I47" s="15">
        <v>1680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16">
        <v>0</v>
      </c>
      <c r="P47" s="15">
        <v>0</v>
      </c>
    </row>
    <row r="48" spans="1:16" ht="18" customHeight="1">
      <c r="A48" s="13"/>
      <c r="B48" s="13"/>
      <c r="C48" s="13"/>
      <c r="D48" s="13"/>
      <c r="E48" s="13" t="s">
        <v>97</v>
      </c>
      <c r="F48" s="16">
        <v>67659</v>
      </c>
      <c r="G48" s="15">
        <v>67566</v>
      </c>
      <c r="H48" s="14">
        <v>67566</v>
      </c>
      <c r="I48" s="15">
        <v>0</v>
      </c>
      <c r="J48" s="15">
        <v>0</v>
      </c>
      <c r="K48" s="15">
        <v>0</v>
      </c>
      <c r="L48" s="15">
        <v>93</v>
      </c>
      <c r="M48" s="15">
        <v>93</v>
      </c>
      <c r="N48" s="16">
        <v>0</v>
      </c>
      <c r="O48" s="16">
        <v>0</v>
      </c>
      <c r="P48" s="15">
        <v>0</v>
      </c>
    </row>
    <row r="49" spans="1:16" ht="18" customHeight="1">
      <c r="A49" s="13" t="s">
        <v>57</v>
      </c>
      <c r="B49" s="13" t="s">
        <v>58</v>
      </c>
      <c r="C49" s="13" t="s">
        <v>68</v>
      </c>
      <c r="D49" s="13" t="s">
        <v>98</v>
      </c>
      <c r="E49" s="13" t="s">
        <v>85</v>
      </c>
      <c r="F49" s="16">
        <v>8</v>
      </c>
      <c r="G49" s="15">
        <v>8</v>
      </c>
      <c r="H49" s="14">
        <v>8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16">
        <v>0</v>
      </c>
      <c r="P49" s="15">
        <v>0</v>
      </c>
    </row>
    <row r="50" spans="1:16" ht="18" customHeight="1">
      <c r="A50" s="13" t="s">
        <v>57</v>
      </c>
      <c r="B50" s="13" t="s">
        <v>58</v>
      </c>
      <c r="C50" s="13" t="s">
        <v>58</v>
      </c>
      <c r="D50" s="13" t="s">
        <v>98</v>
      </c>
      <c r="E50" s="13" t="s">
        <v>62</v>
      </c>
      <c r="F50" s="16">
        <v>1072</v>
      </c>
      <c r="G50" s="15">
        <v>1072</v>
      </c>
      <c r="H50" s="14">
        <v>1072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  <c r="O50" s="16">
        <v>0</v>
      </c>
      <c r="P50" s="15">
        <v>0</v>
      </c>
    </row>
    <row r="51" spans="1:16" ht="18" customHeight="1">
      <c r="A51" s="13" t="s">
        <v>57</v>
      </c>
      <c r="B51" s="13" t="s">
        <v>58</v>
      </c>
      <c r="C51" s="13" t="s">
        <v>70</v>
      </c>
      <c r="D51" s="13" t="s">
        <v>98</v>
      </c>
      <c r="E51" s="13" t="s">
        <v>99</v>
      </c>
      <c r="F51" s="16">
        <v>536</v>
      </c>
      <c r="G51" s="15">
        <v>536</v>
      </c>
      <c r="H51" s="14">
        <v>536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16">
        <v>0</v>
      </c>
      <c r="P51" s="15">
        <v>0</v>
      </c>
    </row>
    <row r="52" spans="1:16" ht="18" customHeight="1">
      <c r="A52" s="13" t="s">
        <v>63</v>
      </c>
      <c r="B52" s="13" t="s">
        <v>64</v>
      </c>
      <c r="C52" s="13" t="s">
        <v>68</v>
      </c>
      <c r="D52" s="13" t="s">
        <v>98</v>
      </c>
      <c r="E52" s="13" t="s">
        <v>86</v>
      </c>
      <c r="F52" s="16">
        <v>536</v>
      </c>
      <c r="G52" s="15">
        <v>536</v>
      </c>
      <c r="H52" s="14">
        <v>536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16">
        <v>0</v>
      </c>
      <c r="P52" s="15">
        <v>0</v>
      </c>
    </row>
    <row r="53" spans="1:16" ht="18" customHeight="1">
      <c r="A53" s="13" t="s">
        <v>72</v>
      </c>
      <c r="B53" s="13" t="s">
        <v>59</v>
      </c>
      <c r="C53" s="13" t="s">
        <v>79</v>
      </c>
      <c r="D53" s="13" t="s">
        <v>98</v>
      </c>
      <c r="E53" s="13" t="s">
        <v>80</v>
      </c>
      <c r="F53" s="16">
        <v>14319</v>
      </c>
      <c r="G53" s="15">
        <v>14226</v>
      </c>
      <c r="H53" s="14">
        <v>14226</v>
      </c>
      <c r="I53" s="15">
        <v>0</v>
      </c>
      <c r="J53" s="15">
        <v>0</v>
      </c>
      <c r="K53" s="15">
        <v>0</v>
      </c>
      <c r="L53" s="15">
        <v>93</v>
      </c>
      <c r="M53" s="15">
        <v>93</v>
      </c>
      <c r="N53" s="16">
        <v>0</v>
      </c>
      <c r="O53" s="16">
        <v>0</v>
      </c>
      <c r="P53" s="15">
        <v>0</v>
      </c>
    </row>
    <row r="54" spans="1:16" ht="18" customHeight="1">
      <c r="A54" s="13" t="s">
        <v>72</v>
      </c>
      <c r="B54" s="13" t="s">
        <v>59</v>
      </c>
      <c r="C54" s="13" t="s">
        <v>81</v>
      </c>
      <c r="D54" s="13" t="s">
        <v>98</v>
      </c>
      <c r="E54" s="13" t="s">
        <v>82</v>
      </c>
      <c r="F54" s="16">
        <v>50000</v>
      </c>
      <c r="G54" s="15">
        <v>50000</v>
      </c>
      <c r="H54" s="14">
        <v>50000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6">
        <v>0</v>
      </c>
      <c r="O54" s="16">
        <v>0</v>
      </c>
      <c r="P54" s="15">
        <v>0</v>
      </c>
    </row>
    <row r="55" spans="1:16" ht="18" customHeight="1">
      <c r="A55" s="13" t="s">
        <v>87</v>
      </c>
      <c r="B55" s="13" t="s">
        <v>68</v>
      </c>
      <c r="C55" s="13" t="s">
        <v>59</v>
      </c>
      <c r="D55" s="13" t="s">
        <v>98</v>
      </c>
      <c r="E55" s="13" t="s">
        <v>88</v>
      </c>
      <c r="F55" s="16">
        <v>1188</v>
      </c>
      <c r="G55" s="15">
        <v>1188</v>
      </c>
      <c r="H55" s="14">
        <v>1188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6">
        <v>0</v>
      </c>
      <c r="O55" s="16">
        <v>0</v>
      </c>
      <c r="P55" s="15">
        <v>0</v>
      </c>
    </row>
    <row r="56" spans="1:16" ht="18" customHeight="1">
      <c r="A56" s="13"/>
      <c r="B56" s="13"/>
      <c r="C56" s="13"/>
      <c r="D56" s="13"/>
      <c r="E56" s="13" t="s">
        <v>100</v>
      </c>
      <c r="F56" s="16">
        <v>113799</v>
      </c>
      <c r="G56" s="15">
        <v>85176</v>
      </c>
      <c r="H56" s="14">
        <v>85176</v>
      </c>
      <c r="I56" s="15">
        <v>55176</v>
      </c>
      <c r="J56" s="15">
        <v>0</v>
      </c>
      <c r="K56" s="15">
        <v>0</v>
      </c>
      <c r="L56" s="15">
        <v>28623</v>
      </c>
      <c r="M56" s="15">
        <v>28623</v>
      </c>
      <c r="N56" s="16">
        <v>0</v>
      </c>
      <c r="O56" s="16">
        <v>0</v>
      </c>
      <c r="P56" s="15">
        <v>0</v>
      </c>
    </row>
    <row r="57" spans="1:16" ht="18" customHeight="1">
      <c r="A57" s="13" t="s">
        <v>57</v>
      </c>
      <c r="B57" s="13" t="s">
        <v>58</v>
      </c>
      <c r="C57" s="13" t="s">
        <v>58</v>
      </c>
      <c r="D57" s="13" t="s">
        <v>101</v>
      </c>
      <c r="E57" s="13" t="s">
        <v>62</v>
      </c>
      <c r="F57" s="16">
        <v>2798</v>
      </c>
      <c r="G57" s="15">
        <v>2798</v>
      </c>
      <c r="H57" s="14">
        <v>2798</v>
      </c>
      <c r="I57" s="15">
        <v>2798</v>
      </c>
      <c r="J57" s="15">
        <v>0</v>
      </c>
      <c r="K57" s="15">
        <v>0</v>
      </c>
      <c r="L57" s="15">
        <v>0</v>
      </c>
      <c r="M57" s="15">
        <v>0</v>
      </c>
      <c r="N57" s="16">
        <v>0</v>
      </c>
      <c r="O57" s="16">
        <v>0</v>
      </c>
      <c r="P57" s="15">
        <v>0</v>
      </c>
    </row>
    <row r="58" spans="1:16" ht="18" customHeight="1">
      <c r="A58" s="13" t="s">
        <v>63</v>
      </c>
      <c r="B58" s="13" t="s">
        <v>64</v>
      </c>
      <c r="C58" s="13" t="s">
        <v>68</v>
      </c>
      <c r="D58" s="13" t="s">
        <v>101</v>
      </c>
      <c r="E58" s="13" t="s">
        <v>86</v>
      </c>
      <c r="F58" s="16">
        <v>1399</v>
      </c>
      <c r="G58" s="15">
        <v>1399</v>
      </c>
      <c r="H58" s="14">
        <v>1399</v>
      </c>
      <c r="I58" s="15">
        <v>1399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16">
        <v>0</v>
      </c>
      <c r="P58" s="15">
        <v>0</v>
      </c>
    </row>
    <row r="59" spans="1:16" ht="18" customHeight="1">
      <c r="A59" s="13" t="s">
        <v>66</v>
      </c>
      <c r="B59" s="13" t="s">
        <v>67</v>
      </c>
      <c r="C59" s="13" t="s">
        <v>70</v>
      </c>
      <c r="D59" s="13" t="s">
        <v>101</v>
      </c>
      <c r="E59" s="13" t="s">
        <v>71</v>
      </c>
      <c r="F59" s="16">
        <v>22876</v>
      </c>
      <c r="G59" s="15">
        <v>0</v>
      </c>
      <c r="H59" s="14">
        <v>0</v>
      </c>
      <c r="I59" s="15">
        <v>0</v>
      </c>
      <c r="J59" s="15">
        <v>0</v>
      </c>
      <c r="K59" s="15">
        <v>0</v>
      </c>
      <c r="L59" s="15">
        <v>22876</v>
      </c>
      <c r="M59" s="15">
        <v>22876</v>
      </c>
      <c r="N59" s="16">
        <v>0</v>
      </c>
      <c r="O59" s="16">
        <v>0</v>
      </c>
      <c r="P59" s="15">
        <v>0</v>
      </c>
    </row>
    <row r="60" spans="1:16" ht="18" customHeight="1">
      <c r="A60" s="13" t="s">
        <v>72</v>
      </c>
      <c r="B60" s="13" t="s">
        <v>59</v>
      </c>
      <c r="C60" s="13" t="s">
        <v>79</v>
      </c>
      <c r="D60" s="13" t="s">
        <v>101</v>
      </c>
      <c r="E60" s="13" t="s">
        <v>80</v>
      </c>
      <c r="F60" s="16">
        <v>58290</v>
      </c>
      <c r="G60" s="15">
        <v>57343</v>
      </c>
      <c r="H60" s="14">
        <v>57343</v>
      </c>
      <c r="I60" s="15">
        <v>27343</v>
      </c>
      <c r="J60" s="15">
        <v>0</v>
      </c>
      <c r="K60" s="15">
        <v>0</v>
      </c>
      <c r="L60" s="15">
        <v>947</v>
      </c>
      <c r="M60" s="15">
        <v>947</v>
      </c>
      <c r="N60" s="16">
        <v>0</v>
      </c>
      <c r="O60" s="16">
        <v>0</v>
      </c>
      <c r="P60" s="15">
        <v>0</v>
      </c>
    </row>
    <row r="61" spans="1:16" ht="18" customHeight="1">
      <c r="A61" s="13" t="s">
        <v>72</v>
      </c>
      <c r="B61" s="13" t="s">
        <v>59</v>
      </c>
      <c r="C61" s="13" t="s">
        <v>81</v>
      </c>
      <c r="D61" s="13" t="s">
        <v>101</v>
      </c>
      <c r="E61" s="13" t="s">
        <v>82</v>
      </c>
      <c r="F61" s="16">
        <v>25300</v>
      </c>
      <c r="G61" s="15">
        <v>20500</v>
      </c>
      <c r="H61" s="14">
        <v>20500</v>
      </c>
      <c r="I61" s="15">
        <v>20500</v>
      </c>
      <c r="J61" s="15">
        <v>0</v>
      </c>
      <c r="K61" s="15">
        <v>0</v>
      </c>
      <c r="L61" s="15">
        <v>4800</v>
      </c>
      <c r="M61" s="15">
        <v>4800</v>
      </c>
      <c r="N61" s="16">
        <v>0</v>
      </c>
      <c r="O61" s="16">
        <v>0</v>
      </c>
      <c r="P61" s="15">
        <v>0</v>
      </c>
    </row>
    <row r="62" spans="1:16" ht="18" customHeight="1">
      <c r="A62" s="13" t="s">
        <v>87</v>
      </c>
      <c r="B62" s="13" t="s">
        <v>68</v>
      </c>
      <c r="C62" s="13" t="s">
        <v>59</v>
      </c>
      <c r="D62" s="13" t="s">
        <v>101</v>
      </c>
      <c r="E62" s="13" t="s">
        <v>88</v>
      </c>
      <c r="F62" s="16">
        <v>3136</v>
      </c>
      <c r="G62" s="15">
        <v>3136</v>
      </c>
      <c r="H62" s="14">
        <v>3136</v>
      </c>
      <c r="I62" s="15">
        <v>3136</v>
      </c>
      <c r="J62" s="15">
        <v>0</v>
      </c>
      <c r="K62" s="15">
        <v>0</v>
      </c>
      <c r="L62" s="15">
        <v>0</v>
      </c>
      <c r="M62" s="15">
        <v>0</v>
      </c>
      <c r="N62" s="16">
        <v>0</v>
      </c>
      <c r="O62" s="16">
        <v>0</v>
      </c>
      <c r="P62" s="15">
        <v>0</v>
      </c>
    </row>
    <row r="63" spans="1:16" ht="18" customHeight="1">
      <c r="A63" s="13"/>
      <c r="B63" s="13"/>
      <c r="C63" s="13"/>
      <c r="D63" s="13"/>
      <c r="E63" s="13" t="s">
        <v>102</v>
      </c>
      <c r="F63" s="16">
        <v>14599</v>
      </c>
      <c r="G63" s="15">
        <v>12265</v>
      </c>
      <c r="H63" s="14">
        <v>12265</v>
      </c>
      <c r="I63" s="15">
        <v>12265</v>
      </c>
      <c r="J63" s="15">
        <v>0</v>
      </c>
      <c r="K63" s="15">
        <v>0</v>
      </c>
      <c r="L63" s="15">
        <v>2334</v>
      </c>
      <c r="M63" s="15">
        <v>2334</v>
      </c>
      <c r="N63" s="16">
        <v>2334</v>
      </c>
      <c r="O63" s="16">
        <v>0</v>
      </c>
      <c r="P63" s="15">
        <v>0</v>
      </c>
    </row>
    <row r="64" spans="1:16" ht="18" customHeight="1">
      <c r="A64" s="13" t="s">
        <v>57</v>
      </c>
      <c r="B64" s="13" t="s">
        <v>58</v>
      </c>
      <c r="C64" s="13" t="s">
        <v>58</v>
      </c>
      <c r="D64" s="13" t="s">
        <v>103</v>
      </c>
      <c r="E64" s="13" t="s">
        <v>62</v>
      </c>
      <c r="F64" s="16">
        <v>884</v>
      </c>
      <c r="G64" s="15">
        <v>884</v>
      </c>
      <c r="H64" s="14">
        <v>884</v>
      </c>
      <c r="I64" s="15">
        <v>884</v>
      </c>
      <c r="J64" s="15">
        <v>0</v>
      </c>
      <c r="K64" s="15">
        <v>0</v>
      </c>
      <c r="L64" s="15">
        <v>0</v>
      </c>
      <c r="M64" s="15">
        <v>0</v>
      </c>
      <c r="N64" s="16">
        <v>0</v>
      </c>
      <c r="O64" s="16">
        <v>0</v>
      </c>
      <c r="P64" s="15">
        <v>0</v>
      </c>
    </row>
    <row r="65" spans="1:16" ht="18" customHeight="1">
      <c r="A65" s="13" t="s">
        <v>63</v>
      </c>
      <c r="B65" s="13" t="s">
        <v>64</v>
      </c>
      <c r="C65" s="13" t="s">
        <v>68</v>
      </c>
      <c r="D65" s="13" t="s">
        <v>103</v>
      </c>
      <c r="E65" s="13" t="s">
        <v>86</v>
      </c>
      <c r="F65" s="16">
        <v>442</v>
      </c>
      <c r="G65" s="15">
        <v>442</v>
      </c>
      <c r="H65" s="14">
        <v>442</v>
      </c>
      <c r="I65" s="15">
        <v>442</v>
      </c>
      <c r="J65" s="15">
        <v>0</v>
      </c>
      <c r="K65" s="15">
        <v>0</v>
      </c>
      <c r="L65" s="15">
        <v>0</v>
      </c>
      <c r="M65" s="15">
        <v>0</v>
      </c>
      <c r="N65" s="16">
        <v>0</v>
      </c>
      <c r="O65" s="16">
        <v>0</v>
      </c>
      <c r="P65" s="15">
        <v>0</v>
      </c>
    </row>
    <row r="66" spans="1:16" ht="18" customHeight="1">
      <c r="A66" s="13" t="s">
        <v>72</v>
      </c>
      <c r="B66" s="13" t="s">
        <v>59</v>
      </c>
      <c r="C66" s="13" t="s">
        <v>104</v>
      </c>
      <c r="D66" s="13" t="s">
        <v>103</v>
      </c>
      <c r="E66" s="13" t="s">
        <v>105</v>
      </c>
      <c r="F66" s="16">
        <v>1870</v>
      </c>
      <c r="G66" s="15">
        <v>0</v>
      </c>
      <c r="H66" s="14">
        <v>0</v>
      </c>
      <c r="I66" s="15">
        <v>0</v>
      </c>
      <c r="J66" s="15">
        <v>0</v>
      </c>
      <c r="K66" s="15">
        <v>0</v>
      </c>
      <c r="L66" s="15">
        <v>1870</v>
      </c>
      <c r="M66" s="15">
        <v>1870</v>
      </c>
      <c r="N66" s="16">
        <v>1870</v>
      </c>
      <c r="O66" s="16">
        <v>0</v>
      </c>
      <c r="P66" s="15">
        <v>0</v>
      </c>
    </row>
    <row r="67" spans="1:16" ht="18" customHeight="1">
      <c r="A67" s="13" t="s">
        <v>72</v>
      </c>
      <c r="B67" s="13" t="s">
        <v>59</v>
      </c>
      <c r="C67" s="13" t="s">
        <v>79</v>
      </c>
      <c r="D67" s="13" t="s">
        <v>103</v>
      </c>
      <c r="E67" s="13" t="s">
        <v>80</v>
      </c>
      <c r="F67" s="16">
        <v>8468</v>
      </c>
      <c r="G67" s="15">
        <v>8468</v>
      </c>
      <c r="H67" s="14">
        <v>8468</v>
      </c>
      <c r="I67" s="15">
        <v>8468</v>
      </c>
      <c r="J67" s="15">
        <v>0</v>
      </c>
      <c r="K67" s="15">
        <v>0</v>
      </c>
      <c r="L67" s="15">
        <v>0</v>
      </c>
      <c r="M67" s="15">
        <v>0</v>
      </c>
      <c r="N67" s="16">
        <v>0</v>
      </c>
      <c r="O67" s="16">
        <v>0</v>
      </c>
      <c r="P67" s="15">
        <v>0</v>
      </c>
    </row>
    <row r="68" spans="1:16" ht="18" customHeight="1">
      <c r="A68" s="13" t="s">
        <v>72</v>
      </c>
      <c r="B68" s="13" t="s">
        <v>59</v>
      </c>
      <c r="C68" s="13" t="s">
        <v>81</v>
      </c>
      <c r="D68" s="13" t="s">
        <v>103</v>
      </c>
      <c r="E68" s="13" t="s">
        <v>82</v>
      </c>
      <c r="F68" s="16">
        <v>1964</v>
      </c>
      <c r="G68" s="15">
        <v>1500</v>
      </c>
      <c r="H68" s="14">
        <v>1500</v>
      </c>
      <c r="I68" s="15">
        <v>1500</v>
      </c>
      <c r="J68" s="15">
        <v>0</v>
      </c>
      <c r="K68" s="15">
        <v>0</v>
      </c>
      <c r="L68" s="15">
        <v>464</v>
      </c>
      <c r="M68" s="15">
        <v>464</v>
      </c>
      <c r="N68" s="16">
        <v>464</v>
      </c>
      <c r="O68" s="16">
        <v>0</v>
      </c>
      <c r="P68" s="15">
        <v>0</v>
      </c>
    </row>
    <row r="69" spans="1:16" ht="18" customHeight="1">
      <c r="A69" s="13" t="s">
        <v>87</v>
      </c>
      <c r="B69" s="13" t="s">
        <v>68</v>
      </c>
      <c r="C69" s="13" t="s">
        <v>59</v>
      </c>
      <c r="D69" s="13" t="s">
        <v>103</v>
      </c>
      <c r="E69" s="13" t="s">
        <v>88</v>
      </c>
      <c r="F69" s="16">
        <v>971</v>
      </c>
      <c r="G69" s="15">
        <v>971</v>
      </c>
      <c r="H69" s="14">
        <v>971</v>
      </c>
      <c r="I69" s="15">
        <v>971</v>
      </c>
      <c r="J69" s="15">
        <v>0</v>
      </c>
      <c r="K69" s="15">
        <v>0</v>
      </c>
      <c r="L69" s="15">
        <v>0</v>
      </c>
      <c r="M69" s="15">
        <v>0</v>
      </c>
      <c r="N69" s="16">
        <v>0</v>
      </c>
      <c r="O69" s="16">
        <v>0</v>
      </c>
      <c r="P69" s="15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3" style="0" customWidth="1"/>
    <col min="6" max="6" width="12.33203125" style="0" customWidth="1"/>
    <col min="7" max="7" width="12.16015625" style="0" customWidth="1"/>
    <col min="8" max="8" width="17.33203125" style="0" customWidth="1"/>
    <col min="9" max="9" width="20.16015625" style="0" customWidth="1"/>
    <col min="10" max="10" width="16.66015625" style="0" customWidth="1"/>
    <col min="11" max="11" width="20.16015625" style="0" customWidth="1"/>
  </cols>
  <sheetData>
    <row r="1" spans="1:11" ht="18" customHeight="1">
      <c r="A1" s="1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53" t="s">
        <v>107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56" t="s">
        <v>35</v>
      </c>
      <c r="B4" s="156"/>
      <c r="C4" s="156"/>
      <c r="D4" s="156"/>
      <c r="E4" s="157"/>
      <c r="F4" s="154" t="s">
        <v>42</v>
      </c>
      <c r="G4" s="158" t="s">
        <v>108</v>
      </c>
      <c r="H4" s="158"/>
      <c r="I4" s="158"/>
      <c r="J4" s="159"/>
      <c r="K4" s="154" t="s">
        <v>109</v>
      </c>
    </row>
    <row r="5" spans="1:11" ht="18" customHeight="1">
      <c r="A5" s="148" t="s">
        <v>39</v>
      </c>
      <c r="B5" s="148"/>
      <c r="C5" s="151"/>
      <c r="D5" s="160" t="s">
        <v>40</v>
      </c>
      <c r="E5" s="160" t="s">
        <v>110</v>
      </c>
      <c r="F5" s="154"/>
      <c r="G5" s="161" t="s">
        <v>52</v>
      </c>
      <c r="H5" s="155" t="s">
        <v>111</v>
      </c>
      <c r="I5" s="155" t="s">
        <v>112</v>
      </c>
      <c r="J5" s="155" t="s">
        <v>113</v>
      </c>
      <c r="K5" s="154"/>
    </row>
    <row r="6" spans="1:11" ht="18" customHeight="1">
      <c r="A6" s="79" t="s">
        <v>49</v>
      </c>
      <c r="B6" s="79" t="s">
        <v>50</v>
      </c>
      <c r="C6" s="80" t="s">
        <v>51</v>
      </c>
      <c r="D6" s="160"/>
      <c r="E6" s="160"/>
      <c r="F6" s="154"/>
      <c r="G6" s="161"/>
      <c r="H6" s="155"/>
      <c r="I6" s="155"/>
      <c r="J6" s="155"/>
      <c r="K6" s="154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454097</v>
      </c>
      <c r="G8" s="15">
        <v>233518</v>
      </c>
      <c r="H8" s="15">
        <v>199431</v>
      </c>
      <c r="I8" s="15">
        <v>33933</v>
      </c>
      <c r="J8" s="15">
        <v>154</v>
      </c>
      <c r="K8" s="15">
        <v>220579</v>
      </c>
    </row>
    <row r="9" spans="1:11" ht="18" customHeight="1">
      <c r="A9" s="13"/>
      <c r="B9" s="13"/>
      <c r="C9" s="13"/>
      <c r="D9" s="13"/>
      <c r="E9" s="13" t="s">
        <v>2</v>
      </c>
      <c r="F9" s="15">
        <v>454097</v>
      </c>
      <c r="G9" s="15">
        <v>233518</v>
      </c>
      <c r="H9" s="15">
        <v>199431</v>
      </c>
      <c r="I9" s="15">
        <v>33933</v>
      </c>
      <c r="J9" s="15">
        <v>154</v>
      </c>
      <c r="K9" s="15">
        <v>220579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171121</v>
      </c>
      <c r="G10" s="15">
        <v>97293</v>
      </c>
      <c r="H10" s="15">
        <v>79565</v>
      </c>
      <c r="I10" s="15">
        <v>17574</v>
      </c>
      <c r="J10" s="15">
        <v>154</v>
      </c>
      <c r="K10" s="15">
        <v>73828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182</v>
      </c>
      <c r="G11" s="15">
        <v>182</v>
      </c>
      <c r="H11" s="15">
        <v>0</v>
      </c>
      <c r="I11" s="15">
        <v>182</v>
      </c>
      <c r="J11" s="15">
        <v>0</v>
      </c>
      <c r="K11" s="15">
        <v>0</v>
      </c>
    </row>
    <row r="12" spans="1:11" ht="18" customHeight="1">
      <c r="A12" s="13" t="s">
        <v>57</v>
      </c>
      <c r="B12" s="13" t="s">
        <v>58</v>
      </c>
      <c r="C12" s="13" t="s">
        <v>58</v>
      </c>
      <c r="D12" s="13" t="s">
        <v>60</v>
      </c>
      <c r="E12" s="13" t="s">
        <v>62</v>
      </c>
      <c r="F12" s="15">
        <v>7122</v>
      </c>
      <c r="G12" s="15">
        <v>7122</v>
      </c>
      <c r="H12" s="15">
        <v>7122</v>
      </c>
      <c r="I12" s="15">
        <v>0</v>
      </c>
      <c r="J12" s="15">
        <v>0</v>
      </c>
      <c r="K12" s="15">
        <v>0</v>
      </c>
    </row>
    <row r="13" spans="1:11" ht="18" customHeight="1">
      <c r="A13" s="13" t="s">
        <v>63</v>
      </c>
      <c r="B13" s="13" t="s">
        <v>64</v>
      </c>
      <c r="C13" s="13" t="s">
        <v>59</v>
      </c>
      <c r="D13" s="13" t="s">
        <v>60</v>
      </c>
      <c r="E13" s="13" t="s">
        <v>65</v>
      </c>
      <c r="F13" s="15">
        <v>3561</v>
      </c>
      <c r="G13" s="15">
        <v>3561</v>
      </c>
      <c r="H13" s="15">
        <v>3561</v>
      </c>
      <c r="I13" s="15">
        <v>0</v>
      </c>
      <c r="J13" s="15">
        <v>0</v>
      </c>
      <c r="K13" s="15">
        <v>0</v>
      </c>
    </row>
    <row r="14" spans="1:11" ht="18" customHeight="1">
      <c r="A14" s="13" t="s">
        <v>66</v>
      </c>
      <c r="B14" s="13" t="s">
        <v>67</v>
      </c>
      <c r="C14" s="13" t="s">
        <v>68</v>
      </c>
      <c r="D14" s="13" t="s">
        <v>60</v>
      </c>
      <c r="E14" s="13" t="s">
        <v>69</v>
      </c>
      <c r="F14" s="15">
        <v>26957</v>
      </c>
      <c r="G14" s="15">
        <v>0</v>
      </c>
      <c r="H14" s="15">
        <v>0</v>
      </c>
      <c r="I14" s="15">
        <v>0</v>
      </c>
      <c r="J14" s="15">
        <v>0</v>
      </c>
      <c r="K14" s="15">
        <v>26957</v>
      </c>
    </row>
    <row r="15" spans="1:11" ht="18" customHeight="1">
      <c r="A15" s="13" t="s">
        <v>66</v>
      </c>
      <c r="B15" s="13" t="s">
        <v>67</v>
      </c>
      <c r="C15" s="13" t="s">
        <v>70</v>
      </c>
      <c r="D15" s="13" t="s">
        <v>60</v>
      </c>
      <c r="E15" s="13" t="s">
        <v>71</v>
      </c>
      <c r="F15" s="15">
        <v>10000</v>
      </c>
      <c r="G15" s="15">
        <v>0</v>
      </c>
      <c r="H15" s="15">
        <v>0</v>
      </c>
      <c r="I15" s="15">
        <v>0</v>
      </c>
      <c r="J15" s="15">
        <v>0</v>
      </c>
      <c r="K15" s="15">
        <v>10000</v>
      </c>
    </row>
    <row r="16" spans="1:11" ht="18" customHeight="1">
      <c r="A16" s="13" t="s">
        <v>72</v>
      </c>
      <c r="B16" s="13" t="s">
        <v>59</v>
      </c>
      <c r="C16" s="13" t="s">
        <v>59</v>
      </c>
      <c r="D16" s="13" t="s">
        <v>60</v>
      </c>
      <c r="E16" s="13" t="s">
        <v>73</v>
      </c>
      <c r="F16" s="15">
        <v>82567</v>
      </c>
      <c r="G16" s="15">
        <v>82567</v>
      </c>
      <c r="H16" s="15">
        <v>67001</v>
      </c>
      <c r="I16" s="15">
        <v>15412</v>
      </c>
      <c r="J16" s="15">
        <v>154</v>
      </c>
      <c r="K16" s="15">
        <v>0</v>
      </c>
    </row>
    <row r="17" spans="1:11" ht="18" customHeight="1">
      <c r="A17" s="13" t="s">
        <v>72</v>
      </c>
      <c r="B17" s="13" t="s">
        <v>59</v>
      </c>
      <c r="C17" s="13" t="s">
        <v>70</v>
      </c>
      <c r="D17" s="13" t="s">
        <v>60</v>
      </c>
      <c r="E17" s="13" t="s">
        <v>74</v>
      </c>
      <c r="F17" s="15">
        <v>1971</v>
      </c>
      <c r="G17" s="15">
        <v>0</v>
      </c>
      <c r="H17" s="15">
        <v>0</v>
      </c>
      <c r="I17" s="15">
        <v>0</v>
      </c>
      <c r="J17" s="15">
        <v>0</v>
      </c>
      <c r="K17" s="15">
        <v>1971</v>
      </c>
    </row>
    <row r="18" spans="1:11" ht="18" customHeight="1">
      <c r="A18" s="13" t="s">
        <v>72</v>
      </c>
      <c r="B18" s="13" t="s">
        <v>59</v>
      </c>
      <c r="C18" s="13" t="s">
        <v>75</v>
      </c>
      <c r="D18" s="13" t="s">
        <v>60</v>
      </c>
      <c r="E18" s="13" t="s">
        <v>76</v>
      </c>
      <c r="F18" s="15">
        <v>1200</v>
      </c>
      <c r="G18" s="15">
        <v>0</v>
      </c>
      <c r="H18" s="15">
        <v>0</v>
      </c>
      <c r="I18" s="15">
        <v>0</v>
      </c>
      <c r="J18" s="15">
        <v>0</v>
      </c>
      <c r="K18" s="15">
        <v>1200</v>
      </c>
    </row>
    <row r="19" spans="1:11" ht="18" customHeight="1">
      <c r="A19" s="13" t="s">
        <v>72</v>
      </c>
      <c r="B19" s="13" t="s">
        <v>59</v>
      </c>
      <c r="C19" s="13" t="s">
        <v>77</v>
      </c>
      <c r="D19" s="13" t="s">
        <v>60</v>
      </c>
      <c r="E19" s="13" t="s">
        <v>78</v>
      </c>
      <c r="F19" s="15">
        <v>2260</v>
      </c>
      <c r="G19" s="15">
        <v>0</v>
      </c>
      <c r="H19" s="15">
        <v>0</v>
      </c>
      <c r="I19" s="15">
        <v>0</v>
      </c>
      <c r="J19" s="15">
        <v>0</v>
      </c>
      <c r="K19" s="15">
        <v>2260</v>
      </c>
    </row>
    <row r="20" spans="1:11" ht="18" customHeight="1">
      <c r="A20" s="13" t="s">
        <v>72</v>
      </c>
      <c r="B20" s="13" t="s">
        <v>59</v>
      </c>
      <c r="C20" s="13" t="s">
        <v>79</v>
      </c>
      <c r="D20" s="13" t="s">
        <v>60</v>
      </c>
      <c r="E20" s="13" t="s">
        <v>80</v>
      </c>
      <c r="F20" s="15">
        <v>3861</v>
      </c>
      <c r="G20" s="15">
        <v>3861</v>
      </c>
      <c r="H20" s="15">
        <v>1881</v>
      </c>
      <c r="I20" s="15">
        <v>1980</v>
      </c>
      <c r="J20" s="15">
        <v>0</v>
      </c>
      <c r="K20" s="15">
        <v>0</v>
      </c>
    </row>
    <row r="21" spans="1:11" ht="18" customHeight="1">
      <c r="A21" s="13" t="s">
        <v>72</v>
      </c>
      <c r="B21" s="13" t="s">
        <v>59</v>
      </c>
      <c r="C21" s="13" t="s">
        <v>81</v>
      </c>
      <c r="D21" s="13" t="s">
        <v>60</v>
      </c>
      <c r="E21" s="13" t="s">
        <v>82</v>
      </c>
      <c r="F21" s="15">
        <v>31440</v>
      </c>
      <c r="G21" s="15">
        <v>0</v>
      </c>
      <c r="H21" s="15">
        <v>0</v>
      </c>
      <c r="I21" s="15">
        <v>0</v>
      </c>
      <c r="J21" s="15">
        <v>0</v>
      </c>
      <c r="K21" s="15">
        <v>31440</v>
      </c>
    </row>
    <row r="22" spans="1:11" ht="18" customHeight="1">
      <c r="A22" s="13"/>
      <c r="B22" s="13"/>
      <c r="C22" s="13"/>
      <c r="D22" s="13"/>
      <c r="E22" s="13" t="s">
        <v>83</v>
      </c>
      <c r="F22" s="15">
        <v>23649</v>
      </c>
      <c r="G22" s="15">
        <v>16035</v>
      </c>
      <c r="H22" s="15">
        <v>14276</v>
      </c>
      <c r="I22" s="15">
        <v>1759</v>
      </c>
      <c r="J22" s="15">
        <v>0</v>
      </c>
      <c r="K22" s="15">
        <v>7614</v>
      </c>
    </row>
    <row r="23" spans="1:11" ht="18" customHeight="1">
      <c r="A23" s="13" t="s">
        <v>57</v>
      </c>
      <c r="B23" s="13" t="s">
        <v>58</v>
      </c>
      <c r="C23" s="13" t="s">
        <v>68</v>
      </c>
      <c r="D23" s="13" t="s">
        <v>84</v>
      </c>
      <c r="E23" s="13" t="s">
        <v>85</v>
      </c>
      <c r="F23" s="15">
        <v>6</v>
      </c>
      <c r="G23" s="15">
        <v>6</v>
      </c>
      <c r="H23" s="15">
        <v>0</v>
      </c>
      <c r="I23" s="15">
        <v>6</v>
      </c>
      <c r="J23" s="15">
        <v>0</v>
      </c>
      <c r="K23" s="15">
        <v>0</v>
      </c>
    </row>
    <row r="24" spans="1:11" ht="18" customHeight="1">
      <c r="A24" s="13" t="s">
        <v>57</v>
      </c>
      <c r="B24" s="13" t="s">
        <v>58</v>
      </c>
      <c r="C24" s="13" t="s">
        <v>58</v>
      </c>
      <c r="D24" s="13" t="s">
        <v>84</v>
      </c>
      <c r="E24" s="13" t="s">
        <v>62</v>
      </c>
      <c r="F24" s="15">
        <v>1320</v>
      </c>
      <c r="G24" s="15">
        <v>1320</v>
      </c>
      <c r="H24" s="15">
        <v>1320</v>
      </c>
      <c r="I24" s="15">
        <v>0</v>
      </c>
      <c r="J24" s="15">
        <v>0</v>
      </c>
      <c r="K24" s="15">
        <v>0</v>
      </c>
    </row>
    <row r="25" spans="1:11" ht="18" customHeight="1">
      <c r="A25" s="13" t="s">
        <v>63</v>
      </c>
      <c r="B25" s="13" t="s">
        <v>64</v>
      </c>
      <c r="C25" s="13" t="s">
        <v>68</v>
      </c>
      <c r="D25" s="13" t="s">
        <v>84</v>
      </c>
      <c r="E25" s="13" t="s">
        <v>86</v>
      </c>
      <c r="F25" s="15">
        <v>660</v>
      </c>
      <c r="G25" s="15">
        <v>660</v>
      </c>
      <c r="H25" s="15">
        <v>660</v>
      </c>
      <c r="I25" s="15">
        <v>0</v>
      </c>
      <c r="J25" s="15">
        <v>0</v>
      </c>
      <c r="K25" s="15">
        <v>0</v>
      </c>
    </row>
    <row r="26" spans="1:11" ht="18" customHeight="1">
      <c r="A26" s="13" t="s">
        <v>72</v>
      </c>
      <c r="B26" s="13" t="s">
        <v>59</v>
      </c>
      <c r="C26" s="13" t="s">
        <v>79</v>
      </c>
      <c r="D26" s="13" t="s">
        <v>84</v>
      </c>
      <c r="E26" s="13" t="s">
        <v>80</v>
      </c>
      <c r="F26" s="15">
        <v>12636</v>
      </c>
      <c r="G26" s="15">
        <v>12636</v>
      </c>
      <c r="H26" s="15">
        <v>10883</v>
      </c>
      <c r="I26" s="15">
        <v>1753</v>
      </c>
      <c r="J26" s="15">
        <v>0</v>
      </c>
      <c r="K26" s="15">
        <v>0</v>
      </c>
    </row>
    <row r="27" spans="1:11" ht="18" customHeight="1">
      <c r="A27" s="13" t="s">
        <v>72</v>
      </c>
      <c r="B27" s="13" t="s">
        <v>59</v>
      </c>
      <c r="C27" s="13" t="s">
        <v>81</v>
      </c>
      <c r="D27" s="13" t="s">
        <v>84</v>
      </c>
      <c r="E27" s="13" t="s">
        <v>82</v>
      </c>
      <c r="F27" s="15">
        <v>4000</v>
      </c>
      <c r="G27" s="15">
        <v>0</v>
      </c>
      <c r="H27" s="15">
        <v>0</v>
      </c>
      <c r="I27" s="15">
        <v>0</v>
      </c>
      <c r="J27" s="15">
        <v>0</v>
      </c>
      <c r="K27" s="15">
        <v>4000</v>
      </c>
    </row>
    <row r="28" spans="1:11" ht="18" customHeight="1">
      <c r="A28" s="13" t="s">
        <v>87</v>
      </c>
      <c r="B28" s="13" t="s">
        <v>68</v>
      </c>
      <c r="C28" s="13" t="s">
        <v>59</v>
      </c>
      <c r="D28" s="13" t="s">
        <v>84</v>
      </c>
      <c r="E28" s="13" t="s">
        <v>88</v>
      </c>
      <c r="F28" s="15">
        <v>1413</v>
      </c>
      <c r="G28" s="15">
        <v>1413</v>
      </c>
      <c r="H28" s="15">
        <v>1413</v>
      </c>
      <c r="I28" s="15">
        <v>0</v>
      </c>
      <c r="J28" s="15">
        <v>0</v>
      </c>
      <c r="K28" s="15">
        <v>0</v>
      </c>
    </row>
    <row r="29" spans="1:11" ht="18" customHeight="1">
      <c r="A29" s="13" t="s">
        <v>89</v>
      </c>
      <c r="B29" s="13" t="s">
        <v>70</v>
      </c>
      <c r="C29" s="13" t="s">
        <v>59</v>
      </c>
      <c r="D29" s="13" t="s">
        <v>84</v>
      </c>
      <c r="E29" s="13" t="s">
        <v>90</v>
      </c>
      <c r="F29" s="15">
        <v>3614</v>
      </c>
      <c r="G29" s="15">
        <v>0</v>
      </c>
      <c r="H29" s="15">
        <v>0</v>
      </c>
      <c r="I29" s="15">
        <v>0</v>
      </c>
      <c r="J29" s="15">
        <v>0</v>
      </c>
      <c r="K29" s="15">
        <v>3614</v>
      </c>
    </row>
    <row r="30" spans="1:11" ht="18" customHeight="1">
      <c r="A30" s="13"/>
      <c r="B30" s="13"/>
      <c r="C30" s="13"/>
      <c r="D30" s="13"/>
      <c r="E30" s="13" t="s">
        <v>91</v>
      </c>
      <c r="F30" s="15">
        <v>18934</v>
      </c>
      <c r="G30" s="15">
        <v>18934</v>
      </c>
      <c r="H30" s="15">
        <v>16823</v>
      </c>
      <c r="I30" s="15">
        <v>2111</v>
      </c>
      <c r="J30" s="15">
        <v>0</v>
      </c>
      <c r="K30" s="15">
        <v>0</v>
      </c>
    </row>
    <row r="31" spans="1:11" ht="18" customHeight="1">
      <c r="A31" s="13" t="s">
        <v>57</v>
      </c>
      <c r="B31" s="13" t="s">
        <v>58</v>
      </c>
      <c r="C31" s="13" t="s">
        <v>68</v>
      </c>
      <c r="D31" s="13" t="s">
        <v>92</v>
      </c>
      <c r="E31" s="13" t="s">
        <v>85</v>
      </c>
      <c r="F31" s="15">
        <v>24</v>
      </c>
      <c r="G31" s="15">
        <v>24</v>
      </c>
      <c r="H31" s="15">
        <v>0</v>
      </c>
      <c r="I31" s="15">
        <v>24</v>
      </c>
      <c r="J31" s="15">
        <v>0</v>
      </c>
      <c r="K31" s="15">
        <v>0</v>
      </c>
    </row>
    <row r="32" spans="1:11" ht="18" customHeight="1">
      <c r="A32" s="13" t="s">
        <v>57</v>
      </c>
      <c r="B32" s="13" t="s">
        <v>58</v>
      </c>
      <c r="C32" s="13" t="s">
        <v>58</v>
      </c>
      <c r="D32" s="13" t="s">
        <v>92</v>
      </c>
      <c r="E32" s="13" t="s">
        <v>62</v>
      </c>
      <c r="F32" s="15">
        <v>1487</v>
      </c>
      <c r="G32" s="15">
        <v>1487</v>
      </c>
      <c r="H32" s="15">
        <v>1487</v>
      </c>
      <c r="I32" s="15">
        <v>0</v>
      </c>
      <c r="J32" s="15">
        <v>0</v>
      </c>
      <c r="K32" s="15">
        <v>0</v>
      </c>
    </row>
    <row r="33" spans="1:11" ht="18" customHeight="1">
      <c r="A33" s="13" t="s">
        <v>63</v>
      </c>
      <c r="B33" s="13" t="s">
        <v>64</v>
      </c>
      <c r="C33" s="13" t="s">
        <v>68</v>
      </c>
      <c r="D33" s="13" t="s">
        <v>92</v>
      </c>
      <c r="E33" s="13" t="s">
        <v>86</v>
      </c>
      <c r="F33" s="15">
        <v>744</v>
      </c>
      <c r="G33" s="15">
        <v>744</v>
      </c>
      <c r="H33" s="15">
        <v>744</v>
      </c>
      <c r="I33" s="15">
        <v>0</v>
      </c>
      <c r="J33" s="15">
        <v>0</v>
      </c>
      <c r="K33" s="15">
        <v>0</v>
      </c>
    </row>
    <row r="34" spans="1:11" ht="18" customHeight="1">
      <c r="A34" s="13" t="s">
        <v>72</v>
      </c>
      <c r="B34" s="13" t="s">
        <v>59</v>
      </c>
      <c r="C34" s="13" t="s">
        <v>79</v>
      </c>
      <c r="D34" s="13" t="s">
        <v>92</v>
      </c>
      <c r="E34" s="13" t="s">
        <v>80</v>
      </c>
      <c r="F34" s="15">
        <v>15064</v>
      </c>
      <c r="G34" s="15">
        <v>15064</v>
      </c>
      <c r="H34" s="15">
        <v>12977</v>
      </c>
      <c r="I34" s="15">
        <v>2087</v>
      </c>
      <c r="J34" s="15">
        <v>0</v>
      </c>
      <c r="K34" s="15">
        <v>0</v>
      </c>
    </row>
    <row r="35" spans="1:11" ht="18" customHeight="1">
      <c r="A35" s="13" t="s">
        <v>87</v>
      </c>
      <c r="B35" s="13" t="s">
        <v>68</v>
      </c>
      <c r="C35" s="13" t="s">
        <v>59</v>
      </c>
      <c r="D35" s="13" t="s">
        <v>92</v>
      </c>
      <c r="E35" s="13" t="s">
        <v>88</v>
      </c>
      <c r="F35" s="15">
        <v>1615</v>
      </c>
      <c r="G35" s="15">
        <v>1615</v>
      </c>
      <c r="H35" s="15">
        <v>1615</v>
      </c>
      <c r="I35" s="15">
        <v>0</v>
      </c>
      <c r="J35" s="15">
        <v>0</v>
      </c>
      <c r="K35" s="15">
        <v>0</v>
      </c>
    </row>
    <row r="36" spans="1:11" ht="18" customHeight="1">
      <c r="A36" s="13"/>
      <c r="B36" s="13"/>
      <c r="C36" s="13"/>
      <c r="D36" s="13"/>
      <c r="E36" s="13" t="s">
        <v>93</v>
      </c>
      <c r="F36" s="15">
        <v>25261</v>
      </c>
      <c r="G36" s="15">
        <v>25081</v>
      </c>
      <c r="H36" s="15">
        <v>21424</v>
      </c>
      <c r="I36" s="15">
        <v>3657</v>
      </c>
      <c r="J36" s="15">
        <v>0</v>
      </c>
      <c r="K36" s="15">
        <v>180</v>
      </c>
    </row>
    <row r="37" spans="1:11" ht="18" customHeight="1">
      <c r="A37" s="13" t="s">
        <v>57</v>
      </c>
      <c r="B37" s="13" t="s">
        <v>58</v>
      </c>
      <c r="C37" s="13" t="s">
        <v>59</v>
      </c>
      <c r="D37" s="13" t="s">
        <v>94</v>
      </c>
      <c r="E37" s="13" t="s">
        <v>61</v>
      </c>
      <c r="F37" s="15">
        <v>21</v>
      </c>
      <c r="G37" s="15">
        <v>21</v>
      </c>
      <c r="H37" s="15">
        <v>0</v>
      </c>
      <c r="I37" s="15">
        <v>21</v>
      </c>
      <c r="J37" s="15">
        <v>0</v>
      </c>
      <c r="K37" s="15">
        <v>0</v>
      </c>
    </row>
    <row r="38" spans="1:11" ht="18" customHeight="1">
      <c r="A38" s="13" t="s">
        <v>57</v>
      </c>
      <c r="B38" s="13" t="s">
        <v>58</v>
      </c>
      <c r="C38" s="13" t="s">
        <v>58</v>
      </c>
      <c r="D38" s="13" t="s">
        <v>94</v>
      </c>
      <c r="E38" s="13" t="s">
        <v>62</v>
      </c>
      <c r="F38" s="15">
        <v>1904</v>
      </c>
      <c r="G38" s="15">
        <v>1904</v>
      </c>
      <c r="H38" s="15">
        <v>1904</v>
      </c>
      <c r="I38" s="15">
        <v>0</v>
      </c>
      <c r="J38" s="15">
        <v>0</v>
      </c>
      <c r="K38" s="15">
        <v>0</v>
      </c>
    </row>
    <row r="39" spans="1:11" ht="18" customHeight="1">
      <c r="A39" s="13" t="s">
        <v>63</v>
      </c>
      <c r="B39" s="13" t="s">
        <v>64</v>
      </c>
      <c r="C39" s="13" t="s">
        <v>59</v>
      </c>
      <c r="D39" s="13" t="s">
        <v>94</v>
      </c>
      <c r="E39" s="13" t="s">
        <v>65</v>
      </c>
      <c r="F39" s="15">
        <v>952</v>
      </c>
      <c r="G39" s="15">
        <v>952</v>
      </c>
      <c r="H39" s="15">
        <v>952</v>
      </c>
      <c r="I39" s="15">
        <v>0</v>
      </c>
      <c r="J39" s="15">
        <v>0</v>
      </c>
      <c r="K39" s="15">
        <v>0</v>
      </c>
    </row>
    <row r="40" spans="1:11" ht="18" customHeight="1">
      <c r="A40" s="13" t="s">
        <v>72</v>
      </c>
      <c r="B40" s="13" t="s">
        <v>59</v>
      </c>
      <c r="C40" s="13" t="s">
        <v>79</v>
      </c>
      <c r="D40" s="13" t="s">
        <v>94</v>
      </c>
      <c r="E40" s="13" t="s">
        <v>80</v>
      </c>
      <c r="F40" s="15">
        <v>20303</v>
      </c>
      <c r="G40" s="15">
        <v>20123</v>
      </c>
      <c r="H40" s="15">
        <v>16487</v>
      </c>
      <c r="I40" s="15">
        <v>3636</v>
      </c>
      <c r="J40" s="15">
        <v>0</v>
      </c>
      <c r="K40" s="15">
        <v>180</v>
      </c>
    </row>
    <row r="41" spans="1:11" ht="18" customHeight="1">
      <c r="A41" s="13" t="s">
        <v>87</v>
      </c>
      <c r="B41" s="13" t="s">
        <v>68</v>
      </c>
      <c r="C41" s="13" t="s">
        <v>59</v>
      </c>
      <c r="D41" s="13" t="s">
        <v>94</v>
      </c>
      <c r="E41" s="13" t="s">
        <v>88</v>
      </c>
      <c r="F41" s="15">
        <v>2081</v>
      </c>
      <c r="G41" s="15">
        <v>2081</v>
      </c>
      <c r="H41" s="15">
        <v>2081</v>
      </c>
      <c r="I41" s="15">
        <v>0</v>
      </c>
      <c r="J41" s="15">
        <v>0</v>
      </c>
      <c r="K41" s="15">
        <v>0</v>
      </c>
    </row>
    <row r="42" spans="1:11" ht="18" customHeight="1">
      <c r="A42" s="13"/>
      <c r="B42" s="13"/>
      <c r="C42" s="13"/>
      <c r="D42" s="13"/>
      <c r="E42" s="13" t="s">
        <v>95</v>
      </c>
      <c r="F42" s="15">
        <v>19075</v>
      </c>
      <c r="G42" s="15">
        <v>19075</v>
      </c>
      <c r="H42" s="15">
        <v>16990</v>
      </c>
      <c r="I42" s="15">
        <v>2085</v>
      </c>
      <c r="J42" s="15">
        <v>0</v>
      </c>
      <c r="K42" s="15">
        <v>0</v>
      </c>
    </row>
    <row r="43" spans="1:11" ht="18" customHeight="1">
      <c r="A43" s="13" t="s">
        <v>57</v>
      </c>
      <c r="B43" s="13" t="s">
        <v>58</v>
      </c>
      <c r="C43" s="13" t="s">
        <v>68</v>
      </c>
      <c r="D43" s="13" t="s">
        <v>96</v>
      </c>
      <c r="E43" s="13" t="s">
        <v>85</v>
      </c>
      <c r="F43" s="15">
        <v>6</v>
      </c>
      <c r="G43" s="15">
        <v>6</v>
      </c>
      <c r="H43" s="15">
        <v>0</v>
      </c>
      <c r="I43" s="15">
        <v>6</v>
      </c>
      <c r="J43" s="15">
        <v>0</v>
      </c>
      <c r="K43" s="15">
        <v>0</v>
      </c>
    </row>
    <row r="44" spans="1:11" ht="18" customHeight="1">
      <c r="A44" s="13" t="s">
        <v>57</v>
      </c>
      <c r="B44" s="13" t="s">
        <v>58</v>
      </c>
      <c r="C44" s="13" t="s">
        <v>58</v>
      </c>
      <c r="D44" s="13" t="s">
        <v>96</v>
      </c>
      <c r="E44" s="13" t="s">
        <v>62</v>
      </c>
      <c r="F44" s="15">
        <v>1574</v>
      </c>
      <c r="G44" s="15">
        <v>1574</v>
      </c>
      <c r="H44" s="15">
        <v>1574</v>
      </c>
      <c r="I44" s="15">
        <v>0</v>
      </c>
      <c r="J44" s="15">
        <v>0</v>
      </c>
      <c r="K44" s="15">
        <v>0</v>
      </c>
    </row>
    <row r="45" spans="1:11" ht="18" customHeight="1">
      <c r="A45" s="13" t="s">
        <v>63</v>
      </c>
      <c r="B45" s="13" t="s">
        <v>64</v>
      </c>
      <c r="C45" s="13" t="s">
        <v>68</v>
      </c>
      <c r="D45" s="13" t="s">
        <v>96</v>
      </c>
      <c r="E45" s="13" t="s">
        <v>86</v>
      </c>
      <c r="F45" s="15">
        <v>787</v>
      </c>
      <c r="G45" s="15">
        <v>787</v>
      </c>
      <c r="H45" s="15">
        <v>787</v>
      </c>
      <c r="I45" s="15">
        <v>0</v>
      </c>
      <c r="J45" s="15">
        <v>0</v>
      </c>
      <c r="K45" s="15">
        <v>0</v>
      </c>
    </row>
    <row r="46" spans="1:11" ht="18" customHeight="1">
      <c r="A46" s="13" t="s">
        <v>72</v>
      </c>
      <c r="B46" s="13" t="s">
        <v>59</v>
      </c>
      <c r="C46" s="13" t="s">
        <v>70</v>
      </c>
      <c r="D46" s="13" t="s">
        <v>96</v>
      </c>
      <c r="E46" s="13" t="s">
        <v>74</v>
      </c>
      <c r="F46" s="15">
        <v>15028</v>
      </c>
      <c r="G46" s="15">
        <v>15028</v>
      </c>
      <c r="H46" s="15">
        <v>12949</v>
      </c>
      <c r="I46" s="15">
        <v>2079</v>
      </c>
      <c r="J46" s="15">
        <v>0</v>
      </c>
      <c r="K46" s="15">
        <v>0</v>
      </c>
    </row>
    <row r="47" spans="1:11" ht="18" customHeight="1">
      <c r="A47" s="13" t="s">
        <v>87</v>
      </c>
      <c r="B47" s="13" t="s">
        <v>68</v>
      </c>
      <c r="C47" s="13" t="s">
        <v>59</v>
      </c>
      <c r="D47" s="13" t="s">
        <v>96</v>
      </c>
      <c r="E47" s="13" t="s">
        <v>88</v>
      </c>
      <c r="F47" s="15">
        <v>1680</v>
      </c>
      <c r="G47" s="15">
        <v>1680</v>
      </c>
      <c r="H47" s="15">
        <v>1680</v>
      </c>
      <c r="I47" s="15">
        <v>0</v>
      </c>
      <c r="J47" s="15">
        <v>0</v>
      </c>
      <c r="K47" s="15">
        <v>0</v>
      </c>
    </row>
    <row r="48" spans="1:11" ht="18" customHeight="1">
      <c r="A48" s="13"/>
      <c r="B48" s="13"/>
      <c r="C48" s="13"/>
      <c r="D48" s="13"/>
      <c r="E48" s="13" t="s">
        <v>97</v>
      </c>
      <c r="F48" s="15">
        <v>67659</v>
      </c>
      <c r="G48" s="15">
        <v>11659</v>
      </c>
      <c r="H48" s="15">
        <v>10253</v>
      </c>
      <c r="I48" s="15">
        <v>1406</v>
      </c>
      <c r="J48" s="15">
        <v>0</v>
      </c>
      <c r="K48" s="15">
        <v>56000</v>
      </c>
    </row>
    <row r="49" spans="1:11" ht="18" customHeight="1">
      <c r="A49" s="13" t="s">
        <v>57</v>
      </c>
      <c r="B49" s="13" t="s">
        <v>58</v>
      </c>
      <c r="C49" s="13" t="s">
        <v>68</v>
      </c>
      <c r="D49" s="13" t="s">
        <v>98</v>
      </c>
      <c r="E49" s="13" t="s">
        <v>85</v>
      </c>
      <c r="F49" s="15">
        <v>8</v>
      </c>
      <c r="G49" s="15">
        <v>8</v>
      </c>
      <c r="H49" s="15">
        <v>0</v>
      </c>
      <c r="I49" s="15">
        <v>8</v>
      </c>
      <c r="J49" s="15">
        <v>0</v>
      </c>
      <c r="K49" s="15">
        <v>0</v>
      </c>
    </row>
    <row r="50" spans="1:11" ht="18" customHeight="1">
      <c r="A50" s="13" t="s">
        <v>57</v>
      </c>
      <c r="B50" s="13" t="s">
        <v>58</v>
      </c>
      <c r="C50" s="13" t="s">
        <v>58</v>
      </c>
      <c r="D50" s="13" t="s">
        <v>98</v>
      </c>
      <c r="E50" s="13" t="s">
        <v>62</v>
      </c>
      <c r="F50" s="15">
        <v>1072</v>
      </c>
      <c r="G50" s="15">
        <v>1072</v>
      </c>
      <c r="H50" s="15">
        <v>1072</v>
      </c>
      <c r="I50" s="15">
        <v>0</v>
      </c>
      <c r="J50" s="15">
        <v>0</v>
      </c>
      <c r="K50" s="15">
        <v>0</v>
      </c>
    </row>
    <row r="51" spans="1:11" ht="18" customHeight="1">
      <c r="A51" s="13" t="s">
        <v>57</v>
      </c>
      <c r="B51" s="13" t="s">
        <v>58</v>
      </c>
      <c r="C51" s="13" t="s">
        <v>70</v>
      </c>
      <c r="D51" s="13" t="s">
        <v>98</v>
      </c>
      <c r="E51" s="13" t="s">
        <v>99</v>
      </c>
      <c r="F51" s="15">
        <v>536</v>
      </c>
      <c r="G51" s="15">
        <v>536</v>
      </c>
      <c r="H51" s="15">
        <v>536</v>
      </c>
      <c r="I51" s="15">
        <v>0</v>
      </c>
      <c r="J51" s="15">
        <v>0</v>
      </c>
      <c r="K51" s="15">
        <v>0</v>
      </c>
    </row>
    <row r="52" spans="1:11" ht="18" customHeight="1">
      <c r="A52" s="13" t="s">
        <v>63</v>
      </c>
      <c r="B52" s="13" t="s">
        <v>64</v>
      </c>
      <c r="C52" s="13" t="s">
        <v>68</v>
      </c>
      <c r="D52" s="13" t="s">
        <v>98</v>
      </c>
      <c r="E52" s="13" t="s">
        <v>86</v>
      </c>
      <c r="F52" s="15">
        <v>536</v>
      </c>
      <c r="G52" s="15">
        <v>536</v>
      </c>
      <c r="H52" s="15">
        <v>536</v>
      </c>
      <c r="I52" s="15">
        <v>0</v>
      </c>
      <c r="J52" s="15">
        <v>0</v>
      </c>
      <c r="K52" s="15">
        <v>0</v>
      </c>
    </row>
    <row r="53" spans="1:11" ht="18" customHeight="1">
      <c r="A53" s="13" t="s">
        <v>72</v>
      </c>
      <c r="B53" s="13" t="s">
        <v>59</v>
      </c>
      <c r="C53" s="13" t="s">
        <v>79</v>
      </c>
      <c r="D53" s="13" t="s">
        <v>98</v>
      </c>
      <c r="E53" s="13" t="s">
        <v>80</v>
      </c>
      <c r="F53" s="15">
        <v>14319</v>
      </c>
      <c r="G53" s="15">
        <v>8319</v>
      </c>
      <c r="H53" s="15">
        <v>6921</v>
      </c>
      <c r="I53" s="15">
        <v>1398</v>
      </c>
      <c r="J53" s="15">
        <v>0</v>
      </c>
      <c r="K53" s="15">
        <v>6000</v>
      </c>
    </row>
    <row r="54" spans="1:11" ht="18" customHeight="1">
      <c r="A54" s="13" t="s">
        <v>72</v>
      </c>
      <c r="B54" s="13" t="s">
        <v>59</v>
      </c>
      <c r="C54" s="13" t="s">
        <v>81</v>
      </c>
      <c r="D54" s="13" t="s">
        <v>98</v>
      </c>
      <c r="E54" s="13" t="s">
        <v>82</v>
      </c>
      <c r="F54" s="15">
        <v>50000</v>
      </c>
      <c r="G54" s="15">
        <v>0</v>
      </c>
      <c r="H54" s="15">
        <v>0</v>
      </c>
      <c r="I54" s="15">
        <v>0</v>
      </c>
      <c r="J54" s="15">
        <v>0</v>
      </c>
      <c r="K54" s="15">
        <v>50000</v>
      </c>
    </row>
    <row r="55" spans="1:11" ht="18" customHeight="1">
      <c r="A55" s="13" t="s">
        <v>87</v>
      </c>
      <c r="B55" s="13" t="s">
        <v>68</v>
      </c>
      <c r="C55" s="13" t="s">
        <v>59</v>
      </c>
      <c r="D55" s="13" t="s">
        <v>98</v>
      </c>
      <c r="E55" s="13" t="s">
        <v>88</v>
      </c>
      <c r="F55" s="15">
        <v>1188</v>
      </c>
      <c r="G55" s="15">
        <v>1188</v>
      </c>
      <c r="H55" s="15">
        <v>1188</v>
      </c>
      <c r="I55" s="15">
        <v>0</v>
      </c>
      <c r="J55" s="15">
        <v>0</v>
      </c>
      <c r="K55" s="15">
        <v>0</v>
      </c>
    </row>
    <row r="56" spans="1:11" ht="18" customHeight="1">
      <c r="A56" s="13"/>
      <c r="B56" s="13"/>
      <c r="C56" s="13"/>
      <c r="D56" s="13"/>
      <c r="E56" s="13" t="s">
        <v>100</v>
      </c>
      <c r="F56" s="15">
        <v>113799</v>
      </c>
      <c r="G56" s="15">
        <v>34676</v>
      </c>
      <c r="H56" s="15">
        <v>30572</v>
      </c>
      <c r="I56" s="15">
        <v>4104</v>
      </c>
      <c r="J56" s="15">
        <v>0</v>
      </c>
      <c r="K56" s="15">
        <v>79123</v>
      </c>
    </row>
    <row r="57" spans="1:11" ht="18" customHeight="1">
      <c r="A57" s="13" t="s">
        <v>57</v>
      </c>
      <c r="B57" s="13" t="s">
        <v>58</v>
      </c>
      <c r="C57" s="13" t="s">
        <v>58</v>
      </c>
      <c r="D57" s="13" t="s">
        <v>101</v>
      </c>
      <c r="E57" s="13" t="s">
        <v>62</v>
      </c>
      <c r="F57" s="15">
        <v>2798</v>
      </c>
      <c r="G57" s="15">
        <v>2798</v>
      </c>
      <c r="H57" s="15">
        <v>2798</v>
      </c>
      <c r="I57" s="15">
        <v>0</v>
      </c>
      <c r="J57" s="15">
        <v>0</v>
      </c>
      <c r="K57" s="15">
        <v>0</v>
      </c>
    </row>
    <row r="58" spans="1:11" ht="18" customHeight="1">
      <c r="A58" s="13" t="s">
        <v>63</v>
      </c>
      <c r="B58" s="13" t="s">
        <v>64</v>
      </c>
      <c r="C58" s="13" t="s">
        <v>68</v>
      </c>
      <c r="D58" s="13" t="s">
        <v>101</v>
      </c>
      <c r="E58" s="13" t="s">
        <v>86</v>
      </c>
      <c r="F58" s="15">
        <v>1399</v>
      </c>
      <c r="G58" s="15">
        <v>1399</v>
      </c>
      <c r="H58" s="15">
        <v>1399</v>
      </c>
      <c r="I58" s="15">
        <v>0</v>
      </c>
      <c r="J58" s="15">
        <v>0</v>
      </c>
      <c r="K58" s="15">
        <v>0</v>
      </c>
    </row>
    <row r="59" spans="1:11" ht="18" customHeight="1">
      <c r="A59" s="13" t="s">
        <v>66</v>
      </c>
      <c r="B59" s="13" t="s">
        <v>67</v>
      </c>
      <c r="C59" s="13" t="s">
        <v>70</v>
      </c>
      <c r="D59" s="13" t="s">
        <v>101</v>
      </c>
      <c r="E59" s="13" t="s">
        <v>71</v>
      </c>
      <c r="F59" s="15">
        <v>22876</v>
      </c>
      <c r="G59" s="15">
        <v>0</v>
      </c>
      <c r="H59" s="15">
        <v>0</v>
      </c>
      <c r="I59" s="15">
        <v>0</v>
      </c>
      <c r="J59" s="15">
        <v>0</v>
      </c>
      <c r="K59" s="15">
        <v>22876</v>
      </c>
    </row>
    <row r="60" spans="1:11" ht="18" customHeight="1">
      <c r="A60" s="13" t="s">
        <v>72</v>
      </c>
      <c r="B60" s="13" t="s">
        <v>59</v>
      </c>
      <c r="C60" s="13" t="s">
        <v>79</v>
      </c>
      <c r="D60" s="13" t="s">
        <v>101</v>
      </c>
      <c r="E60" s="13" t="s">
        <v>80</v>
      </c>
      <c r="F60" s="15">
        <v>58290</v>
      </c>
      <c r="G60" s="15">
        <v>27343</v>
      </c>
      <c r="H60" s="15">
        <v>23239</v>
      </c>
      <c r="I60" s="15">
        <v>4104</v>
      </c>
      <c r="J60" s="15">
        <v>0</v>
      </c>
      <c r="K60" s="15">
        <v>30947</v>
      </c>
    </row>
    <row r="61" spans="1:11" ht="18" customHeight="1">
      <c r="A61" s="13" t="s">
        <v>72</v>
      </c>
      <c r="B61" s="13" t="s">
        <v>59</v>
      </c>
      <c r="C61" s="13" t="s">
        <v>81</v>
      </c>
      <c r="D61" s="13" t="s">
        <v>101</v>
      </c>
      <c r="E61" s="13" t="s">
        <v>82</v>
      </c>
      <c r="F61" s="15">
        <v>25300</v>
      </c>
      <c r="G61" s="15">
        <v>0</v>
      </c>
      <c r="H61" s="15">
        <v>0</v>
      </c>
      <c r="I61" s="15">
        <v>0</v>
      </c>
      <c r="J61" s="15">
        <v>0</v>
      </c>
      <c r="K61" s="15">
        <v>25300</v>
      </c>
    </row>
    <row r="62" spans="1:11" ht="18" customHeight="1">
      <c r="A62" s="13" t="s">
        <v>87</v>
      </c>
      <c r="B62" s="13" t="s">
        <v>68</v>
      </c>
      <c r="C62" s="13" t="s">
        <v>59</v>
      </c>
      <c r="D62" s="13" t="s">
        <v>101</v>
      </c>
      <c r="E62" s="13" t="s">
        <v>88</v>
      </c>
      <c r="F62" s="15">
        <v>3136</v>
      </c>
      <c r="G62" s="15">
        <v>3136</v>
      </c>
      <c r="H62" s="15">
        <v>3136</v>
      </c>
      <c r="I62" s="15">
        <v>0</v>
      </c>
      <c r="J62" s="15">
        <v>0</v>
      </c>
      <c r="K62" s="15">
        <v>0</v>
      </c>
    </row>
    <row r="63" spans="1:11" ht="18" customHeight="1">
      <c r="A63" s="13"/>
      <c r="B63" s="13"/>
      <c r="C63" s="13"/>
      <c r="D63" s="13"/>
      <c r="E63" s="13" t="s">
        <v>102</v>
      </c>
      <c r="F63" s="15">
        <v>14599</v>
      </c>
      <c r="G63" s="15">
        <v>10765</v>
      </c>
      <c r="H63" s="15">
        <v>9528</v>
      </c>
      <c r="I63" s="15">
        <v>1237</v>
      </c>
      <c r="J63" s="15">
        <v>0</v>
      </c>
      <c r="K63" s="15">
        <v>3834</v>
      </c>
    </row>
    <row r="64" spans="1:11" ht="18" customHeight="1">
      <c r="A64" s="13" t="s">
        <v>57</v>
      </c>
      <c r="B64" s="13" t="s">
        <v>58</v>
      </c>
      <c r="C64" s="13" t="s">
        <v>58</v>
      </c>
      <c r="D64" s="13" t="s">
        <v>103</v>
      </c>
      <c r="E64" s="13" t="s">
        <v>62</v>
      </c>
      <c r="F64" s="15">
        <v>884</v>
      </c>
      <c r="G64" s="15">
        <v>884</v>
      </c>
      <c r="H64" s="15">
        <v>884</v>
      </c>
      <c r="I64" s="15">
        <v>0</v>
      </c>
      <c r="J64" s="15">
        <v>0</v>
      </c>
      <c r="K64" s="15">
        <v>0</v>
      </c>
    </row>
    <row r="65" spans="1:11" ht="18" customHeight="1">
      <c r="A65" s="13" t="s">
        <v>63</v>
      </c>
      <c r="B65" s="13" t="s">
        <v>64</v>
      </c>
      <c r="C65" s="13" t="s">
        <v>68</v>
      </c>
      <c r="D65" s="13" t="s">
        <v>103</v>
      </c>
      <c r="E65" s="13" t="s">
        <v>86</v>
      </c>
      <c r="F65" s="15">
        <v>442</v>
      </c>
      <c r="G65" s="15">
        <v>442</v>
      </c>
      <c r="H65" s="15">
        <v>442</v>
      </c>
      <c r="I65" s="15">
        <v>0</v>
      </c>
      <c r="J65" s="15">
        <v>0</v>
      </c>
      <c r="K65" s="15">
        <v>0</v>
      </c>
    </row>
    <row r="66" spans="1:11" ht="18" customHeight="1">
      <c r="A66" s="13" t="s">
        <v>72</v>
      </c>
      <c r="B66" s="13" t="s">
        <v>59</v>
      </c>
      <c r="C66" s="13" t="s">
        <v>104</v>
      </c>
      <c r="D66" s="13" t="s">
        <v>103</v>
      </c>
      <c r="E66" s="13" t="s">
        <v>105</v>
      </c>
      <c r="F66" s="15">
        <v>1870</v>
      </c>
      <c r="G66" s="15">
        <v>0</v>
      </c>
      <c r="H66" s="15">
        <v>0</v>
      </c>
      <c r="I66" s="15">
        <v>0</v>
      </c>
      <c r="J66" s="15">
        <v>0</v>
      </c>
      <c r="K66" s="15">
        <v>1870</v>
      </c>
    </row>
    <row r="67" spans="1:11" ht="18" customHeight="1">
      <c r="A67" s="13" t="s">
        <v>72</v>
      </c>
      <c r="B67" s="13" t="s">
        <v>59</v>
      </c>
      <c r="C67" s="13" t="s">
        <v>79</v>
      </c>
      <c r="D67" s="13" t="s">
        <v>103</v>
      </c>
      <c r="E67" s="13" t="s">
        <v>80</v>
      </c>
      <c r="F67" s="15">
        <v>8468</v>
      </c>
      <c r="G67" s="15">
        <v>8468</v>
      </c>
      <c r="H67" s="15">
        <v>7231</v>
      </c>
      <c r="I67" s="15">
        <v>1237</v>
      </c>
      <c r="J67" s="15">
        <v>0</v>
      </c>
      <c r="K67" s="15">
        <v>0</v>
      </c>
    </row>
    <row r="68" spans="1:11" ht="18" customHeight="1">
      <c r="A68" s="13" t="s">
        <v>72</v>
      </c>
      <c r="B68" s="13" t="s">
        <v>59</v>
      </c>
      <c r="C68" s="13" t="s">
        <v>81</v>
      </c>
      <c r="D68" s="13" t="s">
        <v>103</v>
      </c>
      <c r="E68" s="13" t="s">
        <v>82</v>
      </c>
      <c r="F68" s="15">
        <v>1964</v>
      </c>
      <c r="G68" s="15">
        <v>0</v>
      </c>
      <c r="H68" s="15">
        <v>0</v>
      </c>
      <c r="I68" s="15">
        <v>0</v>
      </c>
      <c r="J68" s="15">
        <v>0</v>
      </c>
      <c r="K68" s="15">
        <v>1964</v>
      </c>
    </row>
    <row r="69" spans="1:11" ht="18" customHeight="1">
      <c r="A69" s="13" t="s">
        <v>87</v>
      </c>
      <c r="B69" s="13" t="s">
        <v>68</v>
      </c>
      <c r="C69" s="13" t="s">
        <v>59</v>
      </c>
      <c r="D69" s="13" t="s">
        <v>103</v>
      </c>
      <c r="E69" s="13" t="s">
        <v>88</v>
      </c>
      <c r="F69" s="15">
        <v>971</v>
      </c>
      <c r="G69" s="15">
        <v>971</v>
      </c>
      <c r="H69" s="15">
        <v>971</v>
      </c>
      <c r="I69" s="15">
        <v>0</v>
      </c>
      <c r="J69" s="15">
        <v>0</v>
      </c>
      <c r="K69" s="15">
        <v>0</v>
      </c>
    </row>
  </sheetData>
  <sheetProtection/>
  <mergeCells count="12">
    <mergeCell ref="F4:F6"/>
    <mergeCell ref="G5:G6"/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</mergeCells>
  <printOptions horizontalCentered="1"/>
  <pageMargins left="0.5902777777777778" right="0.5902777777777778" top="0.7868055555555555" bottom="0.7868055555555555" header="0.5118055555555555" footer="0.5118055555555555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6" sqref="A16:IV19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114</v>
      </c>
      <c r="B1" s="52"/>
      <c r="C1" s="52"/>
      <c r="D1" s="52"/>
      <c r="E1" s="52"/>
      <c r="F1" s="52"/>
      <c r="G1" s="52"/>
      <c r="H1" s="22"/>
    </row>
    <row r="2" spans="1:8" ht="18" customHeight="1">
      <c r="A2" s="147" t="s">
        <v>115</v>
      </c>
      <c r="B2" s="147"/>
      <c r="C2" s="147"/>
      <c r="D2" s="147"/>
      <c r="E2" s="147"/>
      <c r="F2" s="147"/>
      <c r="G2" s="147"/>
      <c r="H2" s="147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361779</v>
      </c>
      <c r="C6" s="61">
        <f>SUM(C7:C9)</f>
        <v>324411</v>
      </c>
      <c r="D6" s="62">
        <f aca="true" t="shared" si="0" ref="D6:D13">IF(AND(C6&lt;&gt;0,TYPE(C6)=1),(B6-C6)/C6*100,0)</f>
        <v>11.518721621646614</v>
      </c>
      <c r="E6" s="63" t="s">
        <v>11</v>
      </c>
      <c r="F6" s="15">
        <v>199431</v>
      </c>
      <c r="G6" s="64">
        <v>186244</v>
      </c>
      <c r="H6" s="65">
        <f>IF(AND(G6&lt;&gt;0,TYPE(G6)=1),(F6-G6)/G6*100,0)</f>
        <v>7.080496552909087</v>
      </c>
    </row>
    <row r="7" spans="1:8" ht="30" customHeight="1">
      <c r="A7" s="66" t="s">
        <v>116</v>
      </c>
      <c r="B7" s="67">
        <v>361779</v>
      </c>
      <c r="C7" s="68">
        <v>324411</v>
      </c>
      <c r="D7" s="65">
        <f t="shared" si="0"/>
        <v>11.518721621646614</v>
      </c>
      <c r="E7" s="69" t="s">
        <v>13</v>
      </c>
      <c r="F7" s="70">
        <v>33933</v>
      </c>
      <c r="G7" s="64">
        <v>31749</v>
      </c>
      <c r="H7" s="65">
        <f>IF(AND(G7&lt;&gt;0,TYPE(G7)=1),(F7-G7)/G7*100,0)</f>
        <v>6.87895681753756</v>
      </c>
    </row>
    <row r="8" spans="1:8" ht="30" customHeight="1">
      <c r="A8" s="66" t="s">
        <v>117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154</v>
      </c>
      <c r="G8" s="64">
        <v>318</v>
      </c>
      <c r="H8" s="65">
        <f>IF(AND(G8&lt;&gt;0,TYPE(G8)=1),(F8-G8)/G8*100,0)</f>
        <v>-51.57232704402516</v>
      </c>
    </row>
    <row r="9" spans="1:8" ht="30" customHeight="1">
      <c r="A9" s="66" t="s">
        <v>118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220579</v>
      </c>
      <c r="G9" s="14">
        <v>106100</v>
      </c>
      <c r="H9" s="65">
        <f>IF(AND(G9&lt;&gt;0,TYPE(G9)=1),(F9-G9)/G9*100,0)</f>
        <v>107.89726672950046</v>
      </c>
    </row>
    <row r="10" spans="1:10" ht="30" customHeight="1">
      <c r="A10" s="73" t="s">
        <v>119</v>
      </c>
      <c r="B10" s="61">
        <f>SUM(B11:B13)</f>
        <v>92318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116</v>
      </c>
      <c r="B11" s="67">
        <v>32485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117</v>
      </c>
      <c r="B12" s="71">
        <v>59833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118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454097</v>
      </c>
      <c r="G14" s="77">
        <f>SUM(G6:G10)</f>
        <v>324411</v>
      </c>
      <c r="H14" s="62">
        <f>IF(AND(G14&lt;&gt;0,TYPE(G14)=1),(F14-G14)/G14*100,0)</f>
        <v>39.97583312526394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55" t="s">
        <v>31</v>
      </c>
      <c r="B16" s="74">
        <f>SUM(B6,B10)</f>
        <v>454097</v>
      </c>
      <c r="C16" s="74">
        <f>SUM(C6,C10)</f>
        <v>324411</v>
      </c>
      <c r="D16" s="62">
        <f>IF(AND(C16&lt;&gt;0,TYPE(C16)=1),(B16-C16)/C16*100,0)</f>
        <v>39.97583312526394</v>
      </c>
      <c r="E16" s="55" t="s">
        <v>32</v>
      </c>
      <c r="F16" s="74">
        <f>SUM(F14:F15)</f>
        <v>454097</v>
      </c>
      <c r="G16" s="74">
        <f>SUM(G14:G15)</f>
        <v>324411</v>
      </c>
      <c r="H16" s="62">
        <f>IF(AND(G16&lt;&gt;0,TYPE(G16)=1),(F16-G16)/G16*100,0)</f>
        <v>39.97583312526394</v>
      </c>
    </row>
    <row r="17" spans="5:7" ht="18" customHeight="1">
      <c r="E17" s="78"/>
      <c r="F17" s="78"/>
      <c r="G17" s="78"/>
    </row>
    <row r="18" spans="6:7" ht="18" customHeight="1">
      <c r="F18" s="78"/>
      <c r="G18" s="78"/>
    </row>
    <row r="19" ht="18" customHeight="1">
      <c r="G19" s="78"/>
    </row>
    <row r="20" ht="18" customHeight="1">
      <c r="G20" s="78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2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1.83203125" style="0" customWidth="1"/>
    <col min="6" max="6" width="16.83203125" style="0" customWidth="1"/>
    <col min="7" max="7" width="15.33203125" style="0" customWidth="1"/>
    <col min="8" max="8" width="16.5" style="0" customWidth="1"/>
    <col min="9" max="9" width="17.5" style="0" customWidth="1"/>
    <col min="10" max="10" width="18.16015625" style="0" customWidth="1"/>
    <col min="11" max="11" width="23" style="0" customWidth="1"/>
  </cols>
  <sheetData>
    <row r="1" spans="1:11" ht="18" customHeight="1">
      <c r="A1" s="1" t="s">
        <v>120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47" t="s">
        <v>121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48" t="s">
        <v>35</v>
      </c>
      <c r="B4" s="148"/>
      <c r="C4" s="148"/>
      <c r="D4" s="156"/>
      <c r="E4" s="156"/>
      <c r="F4" s="148" t="s">
        <v>36</v>
      </c>
      <c r="G4" s="43" t="s">
        <v>122</v>
      </c>
      <c r="H4" s="44"/>
      <c r="I4" s="44"/>
      <c r="J4" s="48"/>
      <c r="K4" s="150" t="s">
        <v>123</v>
      </c>
    </row>
    <row r="5" spans="1:11" ht="25.5" customHeight="1">
      <c r="A5" s="148" t="s">
        <v>39</v>
      </c>
      <c r="B5" s="148"/>
      <c r="C5" s="151"/>
      <c r="D5" s="160" t="s">
        <v>40</v>
      </c>
      <c r="E5" s="150" t="s">
        <v>124</v>
      </c>
      <c r="F5" s="148"/>
      <c r="G5" s="148" t="s">
        <v>42</v>
      </c>
      <c r="H5" s="45" t="s">
        <v>125</v>
      </c>
      <c r="I5" s="44"/>
      <c r="J5" s="48"/>
      <c r="K5" s="150"/>
    </row>
    <row r="6" spans="1:18" ht="25.5" customHeight="1">
      <c r="A6" s="30" t="s">
        <v>49</v>
      </c>
      <c r="B6" s="30" t="s">
        <v>50</v>
      </c>
      <c r="C6" s="46" t="s">
        <v>51</v>
      </c>
      <c r="D6" s="162"/>
      <c r="E6" s="163"/>
      <c r="F6" s="156"/>
      <c r="G6" s="156"/>
      <c r="H6" s="29" t="s">
        <v>52</v>
      </c>
      <c r="I6" s="30" t="s">
        <v>108</v>
      </c>
      <c r="J6" s="46" t="s">
        <v>126</v>
      </c>
      <c r="K6" s="163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454097</v>
      </c>
      <c r="G7" s="16">
        <v>361779</v>
      </c>
      <c r="H7" s="15">
        <v>361779</v>
      </c>
      <c r="I7" s="49">
        <v>233299</v>
      </c>
      <c r="J7" s="16">
        <v>128480</v>
      </c>
      <c r="K7" s="15">
        <v>92318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454097</v>
      </c>
      <c r="G8" s="16">
        <v>361779</v>
      </c>
      <c r="H8" s="15">
        <v>361779</v>
      </c>
      <c r="I8" s="49">
        <v>233299</v>
      </c>
      <c r="J8" s="16">
        <v>128480</v>
      </c>
      <c r="K8" s="15">
        <v>92318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171121</v>
      </c>
      <c r="G9" s="16">
        <v>113593</v>
      </c>
      <c r="H9" s="15">
        <v>113593</v>
      </c>
      <c r="I9" s="49">
        <v>97293</v>
      </c>
      <c r="J9" s="16">
        <v>16300</v>
      </c>
      <c r="K9" s="15">
        <v>57528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182</v>
      </c>
      <c r="G10" s="16">
        <v>182</v>
      </c>
      <c r="H10" s="15">
        <v>182</v>
      </c>
      <c r="I10" s="49">
        <v>182</v>
      </c>
      <c r="J10" s="16">
        <v>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58</v>
      </c>
      <c r="D11" s="12" t="s">
        <v>60</v>
      </c>
      <c r="E11" s="12" t="s">
        <v>62</v>
      </c>
      <c r="F11" s="16">
        <v>7122</v>
      </c>
      <c r="G11" s="16">
        <v>7122</v>
      </c>
      <c r="H11" s="15">
        <v>7122</v>
      </c>
      <c r="I11" s="49">
        <v>7122</v>
      </c>
      <c r="J11" s="16">
        <v>0</v>
      </c>
      <c r="K11" s="15">
        <v>0</v>
      </c>
      <c r="L11" s="33"/>
    </row>
    <row r="12" spans="1:11" ht="24.75" customHeight="1">
      <c r="A12" s="12" t="s">
        <v>63</v>
      </c>
      <c r="B12" s="12" t="s">
        <v>64</v>
      </c>
      <c r="C12" s="12" t="s">
        <v>59</v>
      </c>
      <c r="D12" s="12" t="s">
        <v>60</v>
      </c>
      <c r="E12" s="12" t="s">
        <v>65</v>
      </c>
      <c r="F12" s="16">
        <v>3561</v>
      </c>
      <c r="G12" s="16">
        <v>3561</v>
      </c>
      <c r="H12" s="15">
        <v>3561</v>
      </c>
      <c r="I12" s="49">
        <v>3561</v>
      </c>
      <c r="J12" s="16">
        <v>0</v>
      </c>
      <c r="K12" s="15">
        <v>0</v>
      </c>
    </row>
    <row r="13" spans="1:11" ht="24.75" customHeight="1">
      <c r="A13" s="12" t="s">
        <v>66</v>
      </c>
      <c r="B13" s="12" t="s">
        <v>67</v>
      </c>
      <c r="C13" s="12" t="s">
        <v>68</v>
      </c>
      <c r="D13" s="12" t="s">
        <v>60</v>
      </c>
      <c r="E13" s="12" t="s">
        <v>69</v>
      </c>
      <c r="F13" s="16">
        <v>26957</v>
      </c>
      <c r="G13" s="16">
        <v>0</v>
      </c>
      <c r="H13" s="15">
        <v>0</v>
      </c>
      <c r="I13" s="49">
        <v>0</v>
      </c>
      <c r="J13" s="16">
        <v>0</v>
      </c>
      <c r="K13" s="15">
        <v>26957</v>
      </c>
    </row>
    <row r="14" spans="1:11" ht="24.75" customHeight="1">
      <c r="A14" s="12" t="s">
        <v>66</v>
      </c>
      <c r="B14" s="12" t="s">
        <v>67</v>
      </c>
      <c r="C14" s="12" t="s">
        <v>70</v>
      </c>
      <c r="D14" s="12" t="s">
        <v>60</v>
      </c>
      <c r="E14" s="12" t="s">
        <v>71</v>
      </c>
      <c r="F14" s="16">
        <v>10000</v>
      </c>
      <c r="G14" s="16">
        <v>0</v>
      </c>
      <c r="H14" s="15">
        <v>0</v>
      </c>
      <c r="I14" s="49">
        <v>0</v>
      </c>
      <c r="J14" s="16">
        <v>0</v>
      </c>
      <c r="K14" s="15">
        <v>10000</v>
      </c>
    </row>
    <row r="15" spans="1:11" ht="24.75" customHeight="1">
      <c r="A15" s="12" t="s">
        <v>72</v>
      </c>
      <c r="B15" s="12" t="s">
        <v>59</v>
      </c>
      <c r="C15" s="12" t="s">
        <v>59</v>
      </c>
      <c r="D15" s="12" t="s">
        <v>60</v>
      </c>
      <c r="E15" s="12" t="s">
        <v>73</v>
      </c>
      <c r="F15" s="16">
        <v>82567</v>
      </c>
      <c r="G15" s="16">
        <v>82567</v>
      </c>
      <c r="H15" s="15">
        <v>82567</v>
      </c>
      <c r="I15" s="49">
        <v>82567</v>
      </c>
      <c r="J15" s="16">
        <v>0</v>
      </c>
      <c r="K15" s="15">
        <v>0</v>
      </c>
    </row>
    <row r="16" spans="1:12" ht="24.75" customHeight="1">
      <c r="A16" s="12" t="s">
        <v>72</v>
      </c>
      <c r="B16" s="12" t="s">
        <v>59</v>
      </c>
      <c r="C16" s="12" t="s">
        <v>70</v>
      </c>
      <c r="D16" s="12" t="s">
        <v>60</v>
      </c>
      <c r="E16" s="12" t="s">
        <v>74</v>
      </c>
      <c r="F16" s="16">
        <v>1971</v>
      </c>
      <c r="G16" s="16">
        <v>0</v>
      </c>
      <c r="H16" s="15">
        <v>0</v>
      </c>
      <c r="I16" s="49">
        <v>0</v>
      </c>
      <c r="J16" s="16">
        <v>0</v>
      </c>
      <c r="K16" s="15">
        <v>1971</v>
      </c>
      <c r="L16" s="33"/>
    </row>
    <row r="17" spans="1:12" ht="24.75" customHeight="1">
      <c r="A17" s="12" t="s">
        <v>72</v>
      </c>
      <c r="B17" s="12" t="s">
        <v>59</v>
      </c>
      <c r="C17" s="12" t="s">
        <v>75</v>
      </c>
      <c r="D17" s="12" t="s">
        <v>60</v>
      </c>
      <c r="E17" s="12" t="s">
        <v>76</v>
      </c>
      <c r="F17" s="16">
        <v>1200</v>
      </c>
      <c r="G17" s="16">
        <v>1200</v>
      </c>
      <c r="H17" s="15">
        <v>1200</v>
      </c>
      <c r="I17" s="49">
        <v>0</v>
      </c>
      <c r="J17" s="16">
        <v>1200</v>
      </c>
      <c r="K17" s="15">
        <v>0</v>
      </c>
      <c r="L17" s="33"/>
    </row>
    <row r="18" spans="1:12" ht="24.75" customHeight="1">
      <c r="A18" s="12" t="s">
        <v>72</v>
      </c>
      <c r="B18" s="12" t="s">
        <v>59</v>
      </c>
      <c r="C18" s="12" t="s">
        <v>77</v>
      </c>
      <c r="D18" s="12" t="s">
        <v>60</v>
      </c>
      <c r="E18" s="12" t="s">
        <v>78</v>
      </c>
      <c r="F18" s="16">
        <v>2260</v>
      </c>
      <c r="G18" s="16">
        <v>2260</v>
      </c>
      <c r="H18" s="15">
        <v>2260</v>
      </c>
      <c r="I18" s="49">
        <v>0</v>
      </c>
      <c r="J18" s="16">
        <v>2260</v>
      </c>
      <c r="K18" s="15">
        <v>0</v>
      </c>
      <c r="L18" s="33"/>
    </row>
    <row r="19" spans="1:12" ht="24.75" customHeight="1">
      <c r="A19" s="12" t="s">
        <v>72</v>
      </c>
      <c r="B19" s="12" t="s">
        <v>59</v>
      </c>
      <c r="C19" s="12" t="s">
        <v>79</v>
      </c>
      <c r="D19" s="12" t="s">
        <v>60</v>
      </c>
      <c r="E19" s="12" t="s">
        <v>80</v>
      </c>
      <c r="F19" s="16">
        <v>3861</v>
      </c>
      <c r="G19" s="16">
        <v>3861</v>
      </c>
      <c r="H19" s="15">
        <v>3861</v>
      </c>
      <c r="I19" s="49">
        <v>3861</v>
      </c>
      <c r="J19" s="16">
        <v>0</v>
      </c>
      <c r="K19" s="15">
        <v>0</v>
      </c>
      <c r="L19" s="33"/>
    </row>
    <row r="20" spans="1:11" ht="24.75" customHeight="1">
      <c r="A20" s="12" t="s">
        <v>72</v>
      </c>
      <c r="B20" s="12" t="s">
        <v>59</v>
      </c>
      <c r="C20" s="12" t="s">
        <v>81</v>
      </c>
      <c r="D20" s="12" t="s">
        <v>60</v>
      </c>
      <c r="E20" s="12" t="s">
        <v>82</v>
      </c>
      <c r="F20" s="16">
        <v>31440</v>
      </c>
      <c r="G20" s="16">
        <v>12840</v>
      </c>
      <c r="H20" s="15">
        <v>12840</v>
      </c>
      <c r="I20" s="49">
        <v>0</v>
      </c>
      <c r="J20" s="16">
        <v>12840</v>
      </c>
      <c r="K20" s="15">
        <v>18600</v>
      </c>
    </row>
    <row r="21" spans="1:11" ht="24.75" customHeight="1">
      <c r="A21" s="12"/>
      <c r="B21" s="12"/>
      <c r="C21" s="12"/>
      <c r="D21" s="12"/>
      <c r="E21" s="12" t="s">
        <v>83</v>
      </c>
      <c r="F21" s="16">
        <v>23649</v>
      </c>
      <c r="G21" s="16">
        <v>20035</v>
      </c>
      <c r="H21" s="15">
        <v>20035</v>
      </c>
      <c r="I21" s="49">
        <v>16035</v>
      </c>
      <c r="J21" s="16">
        <v>4000</v>
      </c>
      <c r="K21" s="15">
        <v>3614</v>
      </c>
    </row>
    <row r="22" spans="1:11" ht="24.75" customHeight="1">
      <c r="A22" s="12" t="s">
        <v>57</v>
      </c>
      <c r="B22" s="12" t="s">
        <v>58</v>
      </c>
      <c r="C22" s="12" t="s">
        <v>68</v>
      </c>
      <c r="D22" s="12" t="s">
        <v>84</v>
      </c>
      <c r="E22" s="12" t="s">
        <v>85</v>
      </c>
      <c r="F22" s="16">
        <v>6</v>
      </c>
      <c r="G22" s="16">
        <v>6</v>
      </c>
      <c r="H22" s="15">
        <v>6</v>
      </c>
      <c r="I22" s="49">
        <v>6</v>
      </c>
      <c r="J22" s="16">
        <v>0</v>
      </c>
      <c r="K22" s="15">
        <v>0</v>
      </c>
    </row>
    <row r="23" spans="1:11" ht="24.75" customHeight="1">
      <c r="A23" s="12" t="s">
        <v>57</v>
      </c>
      <c r="B23" s="12" t="s">
        <v>58</v>
      </c>
      <c r="C23" s="12" t="s">
        <v>58</v>
      </c>
      <c r="D23" s="12" t="s">
        <v>84</v>
      </c>
      <c r="E23" s="12" t="s">
        <v>62</v>
      </c>
      <c r="F23" s="16">
        <v>1320</v>
      </c>
      <c r="G23" s="16">
        <v>1320</v>
      </c>
      <c r="H23" s="15">
        <v>1320</v>
      </c>
      <c r="I23" s="49">
        <v>1320</v>
      </c>
      <c r="J23" s="16">
        <v>0</v>
      </c>
      <c r="K23" s="15">
        <v>0</v>
      </c>
    </row>
    <row r="24" spans="1:11" ht="24.75" customHeight="1">
      <c r="A24" s="12" t="s">
        <v>63</v>
      </c>
      <c r="B24" s="12" t="s">
        <v>64</v>
      </c>
      <c r="C24" s="12" t="s">
        <v>68</v>
      </c>
      <c r="D24" s="12" t="s">
        <v>84</v>
      </c>
      <c r="E24" s="12" t="s">
        <v>86</v>
      </c>
      <c r="F24" s="16">
        <v>660</v>
      </c>
      <c r="G24" s="16">
        <v>660</v>
      </c>
      <c r="H24" s="15">
        <v>660</v>
      </c>
      <c r="I24" s="49">
        <v>660</v>
      </c>
      <c r="J24" s="16">
        <v>0</v>
      </c>
      <c r="K24" s="15">
        <v>0</v>
      </c>
    </row>
    <row r="25" spans="1:11" ht="24.75" customHeight="1">
      <c r="A25" s="12" t="s">
        <v>72</v>
      </c>
      <c r="B25" s="12" t="s">
        <v>59</v>
      </c>
      <c r="C25" s="12" t="s">
        <v>79</v>
      </c>
      <c r="D25" s="12" t="s">
        <v>84</v>
      </c>
      <c r="E25" s="12" t="s">
        <v>80</v>
      </c>
      <c r="F25" s="16">
        <v>12636</v>
      </c>
      <c r="G25" s="16">
        <v>12636</v>
      </c>
      <c r="H25" s="15">
        <v>12636</v>
      </c>
      <c r="I25" s="49">
        <v>12636</v>
      </c>
      <c r="J25" s="16">
        <v>0</v>
      </c>
      <c r="K25" s="15">
        <v>0</v>
      </c>
    </row>
    <row r="26" spans="1:11" ht="24.75" customHeight="1">
      <c r="A26" s="12" t="s">
        <v>72</v>
      </c>
      <c r="B26" s="12" t="s">
        <v>59</v>
      </c>
      <c r="C26" s="12" t="s">
        <v>81</v>
      </c>
      <c r="D26" s="12" t="s">
        <v>84</v>
      </c>
      <c r="E26" s="12" t="s">
        <v>82</v>
      </c>
      <c r="F26" s="16">
        <v>4000</v>
      </c>
      <c r="G26" s="16">
        <v>4000</v>
      </c>
      <c r="H26" s="15">
        <v>4000</v>
      </c>
      <c r="I26" s="49">
        <v>0</v>
      </c>
      <c r="J26" s="16">
        <v>4000</v>
      </c>
      <c r="K26" s="15">
        <v>0</v>
      </c>
    </row>
    <row r="27" spans="1:11" ht="24.75" customHeight="1">
      <c r="A27" s="12" t="s">
        <v>87</v>
      </c>
      <c r="B27" s="12" t="s">
        <v>68</v>
      </c>
      <c r="C27" s="12" t="s">
        <v>59</v>
      </c>
      <c r="D27" s="12" t="s">
        <v>84</v>
      </c>
      <c r="E27" s="12" t="s">
        <v>88</v>
      </c>
      <c r="F27" s="16">
        <v>1413</v>
      </c>
      <c r="G27" s="16">
        <v>1413</v>
      </c>
      <c r="H27" s="15">
        <v>1413</v>
      </c>
      <c r="I27" s="49">
        <v>1413</v>
      </c>
      <c r="J27" s="16">
        <v>0</v>
      </c>
      <c r="K27" s="15">
        <v>0</v>
      </c>
    </row>
    <row r="28" spans="1:11" ht="24.75" customHeight="1">
      <c r="A28" s="12" t="s">
        <v>89</v>
      </c>
      <c r="B28" s="12" t="s">
        <v>70</v>
      </c>
      <c r="C28" s="12" t="s">
        <v>59</v>
      </c>
      <c r="D28" s="12" t="s">
        <v>84</v>
      </c>
      <c r="E28" s="12" t="s">
        <v>90</v>
      </c>
      <c r="F28" s="16">
        <v>3614</v>
      </c>
      <c r="G28" s="16">
        <v>0</v>
      </c>
      <c r="H28" s="15">
        <v>0</v>
      </c>
      <c r="I28" s="49">
        <v>0</v>
      </c>
      <c r="J28" s="16">
        <v>0</v>
      </c>
      <c r="K28" s="15">
        <v>3614</v>
      </c>
    </row>
    <row r="29" spans="1:11" ht="24.75" customHeight="1">
      <c r="A29" s="12"/>
      <c r="B29" s="12"/>
      <c r="C29" s="12"/>
      <c r="D29" s="12"/>
      <c r="E29" s="12" t="s">
        <v>91</v>
      </c>
      <c r="F29" s="16">
        <v>18934</v>
      </c>
      <c r="G29" s="16">
        <v>18863</v>
      </c>
      <c r="H29" s="15">
        <v>18863</v>
      </c>
      <c r="I29" s="49">
        <v>18863</v>
      </c>
      <c r="J29" s="16">
        <v>0</v>
      </c>
      <c r="K29" s="15">
        <v>71</v>
      </c>
    </row>
    <row r="30" spans="1:11" ht="24.75" customHeight="1">
      <c r="A30" s="12" t="s">
        <v>57</v>
      </c>
      <c r="B30" s="12" t="s">
        <v>58</v>
      </c>
      <c r="C30" s="12" t="s">
        <v>68</v>
      </c>
      <c r="D30" s="12" t="s">
        <v>92</v>
      </c>
      <c r="E30" s="12" t="s">
        <v>85</v>
      </c>
      <c r="F30" s="16">
        <v>24</v>
      </c>
      <c r="G30" s="16">
        <v>24</v>
      </c>
      <c r="H30" s="15">
        <v>24</v>
      </c>
      <c r="I30" s="49">
        <v>24</v>
      </c>
      <c r="J30" s="16">
        <v>0</v>
      </c>
      <c r="K30" s="15">
        <v>0</v>
      </c>
    </row>
    <row r="31" spans="1:11" ht="24.75" customHeight="1">
      <c r="A31" s="12" t="s">
        <v>57</v>
      </c>
      <c r="B31" s="12" t="s">
        <v>58</v>
      </c>
      <c r="C31" s="12" t="s">
        <v>58</v>
      </c>
      <c r="D31" s="12" t="s">
        <v>92</v>
      </c>
      <c r="E31" s="12" t="s">
        <v>62</v>
      </c>
      <c r="F31" s="16">
        <v>1487</v>
      </c>
      <c r="G31" s="16">
        <v>1487</v>
      </c>
      <c r="H31" s="15">
        <v>1487</v>
      </c>
      <c r="I31" s="49">
        <v>1487</v>
      </c>
      <c r="J31" s="16">
        <v>0</v>
      </c>
      <c r="K31" s="15">
        <v>0</v>
      </c>
    </row>
    <row r="32" spans="1:11" ht="24.75" customHeight="1">
      <c r="A32" s="12" t="s">
        <v>63</v>
      </c>
      <c r="B32" s="12" t="s">
        <v>64</v>
      </c>
      <c r="C32" s="12" t="s">
        <v>68</v>
      </c>
      <c r="D32" s="12" t="s">
        <v>92</v>
      </c>
      <c r="E32" s="12" t="s">
        <v>86</v>
      </c>
      <c r="F32" s="16">
        <v>744</v>
      </c>
      <c r="G32" s="16">
        <v>744</v>
      </c>
      <c r="H32" s="15">
        <v>744</v>
      </c>
      <c r="I32" s="49">
        <v>744</v>
      </c>
      <c r="J32" s="16">
        <v>0</v>
      </c>
      <c r="K32" s="15">
        <v>0</v>
      </c>
    </row>
    <row r="33" spans="1:11" ht="24.75" customHeight="1">
      <c r="A33" s="12" t="s">
        <v>72</v>
      </c>
      <c r="B33" s="12" t="s">
        <v>59</v>
      </c>
      <c r="C33" s="12" t="s">
        <v>79</v>
      </c>
      <c r="D33" s="12" t="s">
        <v>92</v>
      </c>
      <c r="E33" s="12" t="s">
        <v>80</v>
      </c>
      <c r="F33" s="16">
        <v>15064</v>
      </c>
      <c r="G33" s="16">
        <v>14993</v>
      </c>
      <c r="H33" s="15">
        <v>14993</v>
      </c>
      <c r="I33" s="49">
        <v>14993</v>
      </c>
      <c r="J33" s="16">
        <v>0</v>
      </c>
      <c r="K33" s="15">
        <v>71</v>
      </c>
    </row>
    <row r="34" spans="1:11" ht="24.75" customHeight="1">
      <c r="A34" s="12" t="s">
        <v>87</v>
      </c>
      <c r="B34" s="12" t="s">
        <v>68</v>
      </c>
      <c r="C34" s="12" t="s">
        <v>59</v>
      </c>
      <c r="D34" s="12" t="s">
        <v>92</v>
      </c>
      <c r="E34" s="12" t="s">
        <v>88</v>
      </c>
      <c r="F34" s="16">
        <v>1615</v>
      </c>
      <c r="G34" s="16">
        <v>1615</v>
      </c>
      <c r="H34" s="15">
        <v>1615</v>
      </c>
      <c r="I34" s="49">
        <v>1615</v>
      </c>
      <c r="J34" s="16">
        <v>0</v>
      </c>
      <c r="K34" s="15">
        <v>0</v>
      </c>
    </row>
    <row r="35" spans="1:11" ht="24.75" customHeight="1">
      <c r="A35" s="12"/>
      <c r="B35" s="12"/>
      <c r="C35" s="12"/>
      <c r="D35" s="12"/>
      <c r="E35" s="12" t="s">
        <v>93</v>
      </c>
      <c r="F35" s="16">
        <v>25261</v>
      </c>
      <c r="G35" s="16">
        <v>25261</v>
      </c>
      <c r="H35" s="15">
        <v>25261</v>
      </c>
      <c r="I35" s="49">
        <v>25081</v>
      </c>
      <c r="J35" s="16">
        <v>180</v>
      </c>
      <c r="K35" s="15">
        <v>0</v>
      </c>
    </row>
    <row r="36" spans="1:11" ht="24.75" customHeight="1">
      <c r="A36" s="12" t="s">
        <v>57</v>
      </c>
      <c r="B36" s="12" t="s">
        <v>58</v>
      </c>
      <c r="C36" s="12" t="s">
        <v>59</v>
      </c>
      <c r="D36" s="12" t="s">
        <v>94</v>
      </c>
      <c r="E36" s="12" t="s">
        <v>61</v>
      </c>
      <c r="F36" s="16">
        <v>21</v>
      </c>
      <c r="G36" s="16">
        <v>21</v>
      </c>
      <c r="H36" s="15">
        <v>21</v>
      </c>
      <c r="I36" s="49">
        <v>21</v>
      </c>
      <c r="J36" s="16">
        <v>0</v>
      </c>
      <c r="K36" s="15">
        <v>0</v>
      </c>
    </row>
    <row r="37" spans="1:11" ht="24.75" customHeight="1">
      <c r="A37" s="12" t="s">
        <v>57</v>
      </c>
      <c r="B37" s="12" t="s">
        <v>58</v>
      </c>
      <c r="C37" s="12" t="s">
        <v>58</v>
      </c>
      <c r="D37" s="12" t="s">
        <v>94</v>
      </c>
      <c r="E37" s="12" t="s">
        <v>62</v>
      </c>
      <c r="F37" s="16">
        <v>1904</v>
      </c>
      <c r="G37" s="16">
        <v>1904</v>
      </c>
      <c r="H37" s="15">
        <v>1904</v>
      </c>
      <c r="I37" s="49">
        <v>1904</v>
      </c>
      <c r="J37" s="16">
        <v>0</v>
      </c>
      <c r="K37" s="15">
        <v>0</v>
      </c>
    </row>
    <row r="38" spans="1:11" ht="24.75" customHeight="1">
      <c r="A38" s="12" t="s">
        <v>63</v>
      </c>
      <c r="B38" s="12" t="s">
        <v>64</v>
      </c>
      <c r="C38" s="12" t="s">
        <v>59</v>
      </c>
      <c r="D38" s="12" t="s">
        <v>94</v>
      </c>
      <c r="E38" s="12" t="s">
        <v>65</v>
      </c>
      <c r="F38" s="16">
        <v>952</v>
      </c>
      <c r="G38" s="16">
        <v>952</v>
      </c>
      <c r="H38" s="15">
        <v>952</v>
      </c>
      <c r="I38" s="49">
        <v>952</v>
      </c>
      <c r="J38" s="16">
        <v>0</v>
      </c>
      <c r="K38" s="15">
        <v>0</v>
      </c>
    </row>
    <row r="39" spans="1:11" ht="24.75" customHeight="1">
      <c r="A39" s="12" t="s">
        <v>72</v>
      </c>
      <c r="B39" s="12" t="s">
        <v>59</v>
      </c>
      <c r="C39" s="12" t="s">
        <v>79</v>
      </c>
      <c r="D39" s="12" t="s">
        <v>94</v>
      </c>
      <c r="E39" s="12" t="s">
        <v>80</v>
      </c>
      <c r="F39" s="16">
        <v>20303</v>
      </c>
      <c r="G39" s="16">
        <v>20303</v>
      </c>
      <c r="H39" s="15">
        <v>20303</v>
      </c>
      <c r="I39" s="49">
        <v>20123</v>
      </c>
      <c r="J39" s="16">
        <v>180</v>
      </c>
      <c r="K39" s="15">
        <v>0</v>
      </c>
    </row>
    <row r="40" spans="1:11" ht="24.75" customHeight="1">
      <c r="A40" s="12" t="s">
        <v>87</v>
      </c>
      <c r="B40" s="12" t="s">
        <v>68</v>
      </c>
      <c r="C40" s="12" t="s">
        <v>59</v>
      </c>
      <c r="D40" s="12" t="s">
        <v>94</v>
      </c>
      <c r="E40" s="12" t="s">
        <v>88</v>
      </c>
      <c r="F40" s="16">
        <v>2081</v>
      </c>
      <c r="G40" s="16">
        <v>2081</v>
      </c>
      <c r="H40" s="15">
        <v>2081</v>
      </c>
      <c r="I40" s="49">
        <v>2081</v>
      </c>
      <c r="J40" s="16">
        <v>0</v>
      </c>
      <c r="K40" s="15">
        <v>0</v>
      </c>
    </row>
    <row r="41" spans="1:11" ht="24.75" customHeight="1">
      <c r="A41" s="12"/>
      <c r="B41" s="12"/>
      <c r="C41" s="12"/>
      <c r="D41" s="12"/>
      <c r="E41" s="12" t="s">
        <v>95</v>
      </c>
      <c r="F41" s="16">
        <v>19075</v>
      </c>
      <c r="G41" s="16">
        <v>19020</v>
      </c>
      <c r="H41" s="15">
        <v>19020</v>
      </c>
      <c r="I41" s="49">
        <v>19020</v>
      </c>
      <c r="J41" s="16">
        <v>0</v>
      </c>
      <c r="K41" s="15">
        <v>55</v>
      </c>
    </row>
    <row r="42" spans="1:11" ht="24.75" customHeight="1">
      <c r="A42" s="12" t="s">
        <v>57</v>
      </c>
      <c r="B42" s="12" t="s">
        <v>58</v>
      </c>
      <c r="C42" s="12" t="s">
        <v>68</v>
      </c>
      <c r="D42" s="12" t="s">
        <v>96</v>
      </c>
      <c r="E42" s="12" t="s">
        <v>85</v>
      </c>
      <c r="F42" s="16">
        <v>6</v>
      </c>
      <c r="G42" s="16">
        <v>6</v>
      </c>
      <c r="H42" s="15">
        <v>6</v>
      </c>
      <c r="I42" s="49">
        <v>6</v>
      </c>
      <c r="J42" s="16">
        <v>0</v>
      </c>
      <c r="K42" s="15">
        <v>0</v>
      </c>
    </row>
    <row r="43" spans="1:11" ht="24.75" customHeight="1">
      <c r="A43" s="12" t="s">
        <v>57</v>
      </c>
      <c r="B43" s="12" t="s">
        <v>58</v>
      </c>
      <c r="C43" s="12" t="s">
        <v>58</v>
      </c>
      <c r="D43" s="12" t="s">
        <v>96</v>
      </c>
      <c r="E43" s="12" t="s">
        <v>62</v>
      </c>
      <c r="F43" s="16">
        <v>1574</v>
      </c>
      <c r="G43" s="16">
        <v>1574</v>
      </c>
      <c r="H43" s="15">
        <v>1574</v>
      </c>
      <c r="I43" s="49">
        <v>1574</v>
      </c>
      <c r="J43" s="16">
        <v>0</v>
      </c>
      <c r="K43" s="15">
        <v>0</v>
      </c>
    </row>
    <row r="44" spans="1:11" ht="24.75" customHeight="1">
      <c r="A44" s="12" t="s">
        <v>63</v>
      </c>
      <c r="B44" s="12" t="s">
        <v>64</v>
      </c>
      <c r="C44" s="12" t="s">
        <v>68</v>
      </c>
      <c r="D44" s="12" t="s">
        <v>96</v>
      </c>
      <c r="E44" s="12" t="s">
        <v>86</v>
      </c>
      <c r="F44" s="16">
        <v>787</v>
      </c>
      <c r="G44" s="16">
        <v>787</v>
      </c>
      <c r="H44" s="15">
        <v>787</v>
      </c>
      <c r="I44" s="49">
        <v>787</v>
      </c>
      <c r="J44" s="16">
        <v>0</v>
      </c>
      <c r="K44" s="15">
        <v>0</v>
      </c>
    </row>
    <row r="45" spans="1:11" ht="24.75" customHeight="1">
      <c r="A45" s="12" t="s">
        <v>72</v>
      </c>
      <c r="B45" s="12" t="s">
        <v>59</v>
      </c>
      <c r="C45" s="12" t="s">
        <v>70</v>
      </c>
      <c r="D45" s="12" t="s">
        <v>96</v>
      </c>
      <c r="E45" s="12" t="s">
        <v>74</v>
      </c>
      <c r="F45" s="16">
        <v>15028</v>
      </c>
      <c r="G45" s="16">
        <v>14973</v>
      </c>
      <c r="H45" s="15">
        <v>14973</v>
      </c>
      <c r="I45" s="49">
        <v>14973</v>
      </c>
      <c r="J45" s="16">
        <v>0</v>
      </c>
      <c r="K45" s="15">
        <v>55</v>
      </c>
    </row>
    <row r="46" spans="1:11" ht="24.75" customHeight="1">
      <c r="A46" s="12" t="s">
        <v>87</v>
      </c>
      <c r="B46" s="12" t="s">
        <v>68</v>
      </c>
      <c r="C46" s="12" t="s">
        <v>59</v>
      </c>
      <c r="D46" s="12" t="s">
        <v>96</v>
      </c>
      <c r="E46" s="12" t="s">
        <v>88</v>
      </c>
      <c r="F46" s="16">
        <v>1680</v>
      </c>
      <c r="G46" s="16">
        <v>1680</v>
      </c>
      <c r="H46" s="15">
        <v>1680</v>
      </c>
      <c r="I46" s="49">
        <v>1680</v>
      </c>
      <c r="J46" s="16">
        <v>0</v>
      </c>
      <c r="K46" s="15">
        <v>0</v>
      </c>
    </row>
    <row r="47" spans="1:11" ht="24.75" customHeight="1">
      <c r="A47" s="12"/>
      <c r="B47" s="12"/>
      <c r="C47" s="12"/>
      <c r="D47" s="12"/>
      <c r="E47" s="12" t="s">
        <v>97</v>
      </c>
      <c r="F47" s="16">
        <v>67659</v>
      </c>
      <c r="G47" s="16">
        <v>67566</v>
      </c>
      <c r="H47" s="15">
        <v>67566</v>
      </c>
      <c r="I47" s="49">
        <v>11566</v>
      </c>
      <c r="J47" s="16">
        <v>56000</v>
      </c>
      <c r="K47" s="15">
        <v>93</v>
      </c>
    </row>
    <row r="48" spans="1:11" ht="24.75" customHeight="1">
      <c r="A48" s="12" t="s">
        <v>57</v>
      </c>
      <c r="B48" s="12" t="s">
        <v>58</v>
      </c>
      <c r="C48" s="12" t="s">
        <v>68</v>
      </c>
      <c r="D48" s="12" t="s">
        <v>98</v>
      </c>
      <c r="E48" s="12" t="s">
        <v>85</v>
      </c>
      <c r="F48" s="16">
        <v>8</v>
      </c>
      <c r="G48" s="16">
        <v>8</v>
      </c>
      <c r="H48" s="15">
        <v>8</v>
      </c>
      <c r="I48" s="49">
        <v>8</v>
      </c>
      <c r="J48" s="16">
        <v>0</v>
      </c>
      <c r="K48" s="15">
        <v>0</v>
      </c>
    </row>
    <row r="49" spans="1:11" ht="24.75" customHeight="1">
      <c r="A49" s="12" t="s">
        <v>57</v>
      </c>
      <c r="B49" s="12" t="s">
        <v>58</v>
      </c>
      <c r="C49" s="12" t="s">
        <v>58</v>
      </c>
      <c r="D49" s="12" t="s">
        <v>98</v>
      </c>
      <c r="E49" s="12" t="s">
        <v>62</v>
      </c>
      <c r="F49" s="16">
        <v>1072</v>
      </c>
      <c r="G49" s="16">
        <v>1072</v>
      </c>
      <c r="H49" s="15">
        <v>1072</v>
      </c>
      <c r="I49" s="49">
        <v>1072</v>
      </c>
      <c r="J49" s="16">
        <v>0</v>
      </c>
      <c r="K49" s="15">
        <v>0</v>
      </c>
    </row>
    <row r="50" spans="1:11" ht="24.75" customHeight="1">
      <c r="A50" s="12" t="s">
        <v>57</v>
      </c>
      <c r="B50" s="12" t="s">
        <v>58</v>
      </c>
      <c r="C50" s="12" t="s">
        <v>70</v>
      </c>
      <c r="D50" s="12" t="s">
        <v>98</v>
      </c>
      <c r="E50" s="12" t="s">
        <v>99</v>
      </c>
      <c r="F50" s="16">
        <v>536</v>
      </c>
      <c r="G50" s="16">
        <v>536</v>
      </c>
      <c r="H50" s="15">
        <v>536</v>
      </c>
      <c r="I50" s="49">
        <v>536</v>
      </c>
      <c r="J50" s="16">
        <v>0</v>
      </c>
      <c r="K50" s="15">
        <v>0</v>
      </c>
    </row>
    <row r="51" spans="1:11" ht="24.75" customHeight="1">
      <c r="A51" s="12" t="s">
        <v>63</v>
      </c>
      <c r="B51" s="12" t="s">
        <v>64</v>
      </c>
      <c r="C51" s="12" t="s">
        <v>68</v>
      </c>
      <c r="D51" s="12" t="s">
        <v>98</v>
      </c>
      <c r="E51" s="12" t="s">
        <v>86</v>
      </c>
      <c r="F51" s="16">
        <v>536</v>
      </c>
      <c r="G51" s="16">
        <v>536</v>
      </c>
      <c r="H51" s="15">
        <v>536</v>
      </c>
      <c r="I51" s="49">
        <v>536</v>
      </c>
      <c r="J51" s="16">
        <v>0</v>
      </c>
      <c r="K51" s="15">
        <v>0</v>
      </c>
    </row>
    <row r="52" spans="1:11" ht="24.75" customHeight="1">
      <c r="A52" s="12" t="s">
        <v>72</v>
      </c>
      <c r="B52" s="12" t="s">
        <v>59</v>
      </c>
      <c r="C52" s="12" t="s">
        <v>79</v>
      </c>
      <c r="D52" s="12" t="s">
        <v>98</v>
      </c>
      <c r="E52" s="12" t="s">
        <v>80</v>
      </c>
      <c r="F52" s="16">
        <v>14319</v>
      </c>
      <c r="G52" s="16">
        <v>14226</v>
      </c>
      <c r="H52" s="15">
        <v>14226</v>
      </c>
      <c r="I52" s="49">
        <v>8226</v>
      </c>
      <c r="J52" s="16">
        <v>6000</v>
      </c>
      <c r="K52" s="15">
        <v>93</v>
      </c>
    </row>
    <row r="53" spans="1:11" ht="24.75" customHeight="1">
      <c r="A53" s="12" t="s">
        <v>72</v>
      </c>
      <c r="B53" s="12" t="s">
        <v>59</v>
      </c>
      <c r="C53" s="12" t="s">
        <v>81</v>
      </c>
      <c r="D53" s="12" t="s">
        <v>98</v>
      </c>
      <c r="E53" s="12" t="s">
        <v>82</v>
      </c>
      <c r="F53" s="16">
        <v>50000</v>
      </c>
      <c r="G53" s="16">
        <v>50000</v>
      </c>
      <c r="H53" s="15">
        <v>50000</v>
      </c>
      <c r="I53" s="49">
        <v>0</v>
      </c>
      <c r="J53" s="16">
        <v>50000</v>
      </c>
      <c r="K53" s="15">
        <v>0</v>
      </c>
    </row>
    <row r="54" spans="1:11" ht="24.75" customHeight="1">
      <c r="A54" s="12" t="s">
        <v>87</v>
      </c>
      <c r="B54" s="12" t="s">
        <v>68</v>
      </c>
      <c r="C54" s="12" t="s">
        <v>59</v>
      </c>
      <c r="D54" s="12" t="s">
        <v>98</v>
      </c>
      <c r="E54" s="12" t="s">
        <v>88</v>
      </c>
      <c r="F54" s="16">
        <v>1188</v>
      </c>
      <c r="G54" s="16">
        <v>1188</v>
      </c>
      <c r="H54" s="15">
        <v>1188</v>
      </c>
      <c r="I54" s="49">
        <v>1188</v>
      </c>
      <c r="J54" s="16">
        <v>0</v>
      </c>
      <c r="K54" s="15">
        <v>0</v>
      </c>
    </row>
    <row r="55" spans="1:11" ht="24.75" customHeight="1">
      <c r="A55" s="12"/>
      <c r="B55" s="12"/>
      <c r="C55" s="12"/>
      <c r="D55" s="12"/>
      <c r="E55" s="12" t="s">
        <v>100</v>
      </c>
      <c r="F55" s="16">
        <v>113799</v>
      </c>
      <c r="G55" s="16">
        <v>85176</v>
      </c>
      <c r="H55" s="15">
        <v>85176</v>
      </c>
      <c r="I55" s="49">
        <v>34676</v>
      </c>
      <c r="J55" s="16">
        <v>50500</v>
      </c>
      <c r="K55" s="15">
        <v>28623</v>
      </c>
    </row>
    <row r="56" spans="1:11" ht="24.75" customHeight="1">
      <c r="A56" s="12" t="s">
        <v>57</v>
      </c>
      <c r="B56" s="12" t="s">
        <v>58</v>
      </c>
      <c r="C56" s="12" t="s">
        <v>58</v>
      </c>
      <c r="D56" s="12" t="s">
        <v>101</v>
      </c>
      <c r="E56" s="12" t="s">
        <v>62</v>
      </c>
      <c r="F56" s="16">
        <v>2798</v>
      </c>
      <c r="G56" s="16">
        <v>2798</v>
      </c>
      <c r="H56" s="15">
        <v>2798</v>
      </c>
      <c r="I56" s="49">
        <v>2798</v>
      </c>
      <c r="J56" s="16">
        <v>0</v>
      </c>
      <c r="K56" s="15">
        <v>0</v>
      </c>
    </row>
    <row r="57" spans="1:11" ht="24.75" customHeight="1">
      <c r="A57" s="12" t="s">
        <v>63</v>
      </c>
      <c r="B57" s="12" t="s">
        <v>64</v>
      </c>
      <c r="C57" s="12" t="s">
        <v>68</v>
      </c>
      <c r="D57" s="12" t="s">
        <v>101</v>
      </c>
      <c r="E57" s="12" t="s">
        <v>86</v>
      </c>
      <c r="F57" s="16">
        <v>1399</v>
      </c>
      <c r="G57" s="16">
        <v>1399</v>
      </c>
      <c r="H57" s="15">
        <v>1399</v>
      </c>
      <c r="I57" s="49">
        <v>1399</v>
      </c>
      <c r="J57" s="16">
        <v>0</v>
      </c>
      <c r="K57" s="15">
        <v>0</v>
      </c>
    </row>
    <row r="58" spans="1:11" ht="24.75" customHeight="1">
      <c r="A58" s="12" t="s">
        <v>66</v>
      </c>
      <c r="B58" s="12" t="s">
        <v>67</v>
      </c>
      <c r="C58" s="12" t="s">
        <v>70</v>
      </c>
      <c r="D58" s="12" t="s">
        <v>101</v>
      </c>
      <c r="E58" s="12" t="s">
        <v>71</v>
      </c>
      <c r="F58" s="16">
        <v>22876</v>
      </c>
      <c r="G58" s="16">
        <v>0</v>
      </c>
      <c r="H58" s="15">
        <v>0</v>
      </c>
      <c r="I58" s="49">
        <v>0</v>
      </c>
      <c r="J58" s="16">
        <v>0</v>
      </c>
      <c r="K58" s="15">
        <v>22876</v>
      </c>
    </row>
    <row r="59" spans="1:11" ht="24.75" customHeight="1">
      <c r="A59" s="12" t="s">
        <v>72</v>
      </c>
      <c r="B59" s="12" t="s">
        <v>59</v>
      </c>
      <c r="C59" s="12" t="s">
        <v>79</v>
      </c>
      <c r="D59" s="12" t="s">
        <v>101</v>
      </c>
      <c r="E59" s="12" t="s">
        <v>80</v>
      </c>
      <c r="F59" s="16">
        <v>58290</v>
      </c>
      <c r="G59" s="16">
        <v>57343</v>
      </c>
      <c r="H59" s="15">
        <v>57343</v>
      </c>
      <c r="I59" s="49">
        <v>27343</v>
      </c>
      <c r="J59" s="16">
        <v>30000</v>
      </c>
      <c r="K59" s="15">
        <v>947</v>
      </c>
    </row>
    <row r="60" spans="1:11" ht="24.75" customHeight="1">
      <c r="A60" s="12" t="s">
        <v>72</v>
      </c>
      <c r="B60" s="12" t="s">
        <v>59</v>
      </c>
      <c r="C60" s="12" t="s">
        <v>81</v>
      </c>
      <c r="D60" s="12" t="s">
        <v>101</v>
      </c>
      <c r="E60" s="12" t="s">
        <v>82</v>
      </c>
      <c r="F60" s="16">
        <v>25300</v>
      </c>
      <c r="G60" s="16">
        <v>20500</v>
      </c>
      <c r="H60" s="15">
        <v>20500</v>
      </c>
      <c r="I60" s="49">
        <v>0</v>
      </c>
      <c r="J60" s="16">
        <v>20500</v>
      </c>
      <c r="K60" s="15">
        <v>4800</v>
      </c>
    </row>
    <row r="61" spans="1:11" ht="24.75" customHeight="1">
      <c r="A61" s="12" t="s">
        <v>87</v>
      </c>
      <c r="B61" s="12" t="s">
        <v>68</v>
      </c>
      <c r="C61" s="12" t="s">
        <v>59</v>
      </c>
      <c r="D61" s="12" t="s">
        <v>101</v>
      </c>
      <c r="E61" s="12" t="s">
        <v>88</v>
      </c>
      <c r="F61" s="16">
        <v>3136</v>
      </c>
      <c r="G61" s="16">
        <v>3136</v>
      </c>
      <c r="H61" s="15">
        <v>3136</v>
      </c>
      <c r="I61" s="49">
        <v>3136</v>
      </c>
      <c r="J61" s="16">
        <v>0</v>
      </c>
      <c r="K61" s="15">
        <v>0</v>
      </c>
    </row>
    <row r="62" spans="1:11" ht="24.75" customHeight="1">
      <c r="A62" s="12"/>
      <c r="B62" s="12"/>
      <c r="C62" s="12"/>
      <c r="D62" s="12"/>
      <c r="E62" s="12" t="s">
        <v>102</v>
      </c>
      <c r="F62" s="16">
        <v>14599</v>
      </c>
      <c r="G62" s="16">
        <v>12265</v>
      </c>
      <c r="H62" s="15">
        <v>12265</v>
      </c>
      <c r="I62" s="49">
        <v>10765</v>
      </c>
      <c r="J62" s="16">
        <v>1500</v>
      </c>
      <c r="K62" s="15">
        <v>2334</v>
      </c>
    </row>
    <row r="63" spans="1:11" ht="24.75" customHeight="1">
      <c r="A63" s="12" t="s">
        <v>57</v>
      </c>
      <c r="B63" s="12" t="s">
        <v>58</v>
      </c>
      <c r="C63" s="12" t="s">
        <v>58</v>
      </c>
      <c r="D63" s="12" t="s">
        <v>103</v>
      </c>
      <c r="E63" s="12" t="s">
        <v>62</v>
      </c>
      <c r="F63" s="16">
        <v>884</v>
      </c>
      <c r="G63" s="16">
        <v>884</v>
      </c>
      <c r="H63" s="15">
        <v>884</v>
      </c>
      <c r="I63" s="49">
        <v>884</v>
      </c>
      <c r="J63" s="16">
        <v>0</v>
      </c>
      <c r="K63" s="15">
        <v>0</v>
      </c>
    </row>
    <row r="64" spans="1:11" ht="24.75" customHeight="1">
      <c r="A64" s="12" t="s">
        <v>63</v>
      </c>
      <c r="B64" s="12" t="s">
        <v>64</v>
      </c>
      <c r="C64" s="12" t="s">
        <v>68</v>
      </c>
      <c r="D64" s="12" t="s">
        <v>103</v>
      </c>
      <c r="E64" s="12" t="s">
        <v>86</v>
      </c>
      <c r="F64" s="16">
        <v>442</v>
      </c>
      <c r="G64" s="16">
        <v>442</v>
      </c>
      <c r="H64" s="15">
        <v>442</v>
      </c>
      <c r="I64" s="49">
        <v>442</v>
      </c>
      <c r="J64" s="16">
        <v>0</v>
      </c>
      <c r="K64" s="15">
        <v>0</v>
      </c>
    </row>
    <row r="65" spans="1:11" ht="24.75" customHeight="1">
      <c r="A65" s="12" t="s">
        <v>72</v>
      </c>
      <c r="B65" s="12" t="s">
        <v>59</v>
      </c>
      <c r="C65" s="12" t="s">
        <v>104</v>
      </c>
      <c r="D65" s="12" t="s">
        <v>103</v>
      </c>
      <c r="E65" s="12" t="s">
        <v>105</v>
      </c>
      <c r="F65" s="16">
        <v>1870</v>
      </c>
      <c r="G65" s="16">
        <v>0</v>
      </c>
      <c r="H65" s="15">
        <v>0</v>
      </c>
      <c r="I65" s="49">
        <v>0</v>
      </c>
      <c r="J65" s="16">
        <v>0</v>
      </c>
      <c r="K65" s="15">
        <v>1870</v>
      </c>
    </row>
    <row r="66" spans="1:11" ht="24.75" customHeight="1">
      <c r="A66" s="12" t="s">
        <v>72</v>
      </c>
      <c r="B66" s="12" t="s">
        <v>59</v>
      </c>
      <c r="C66" s="12" t="s">
        <v>79</v>
      </c>
      <c r="D66" s="12" t="s">
        <v>103</v>
      </c>
      <c r="E66" s="12" t="s">
        <v>80</v>
      </c>
      <c r="F66" s="16">
        <v>8468</v>
      </c>
      <c r="G66" s="16">
        <v>8468</v>
      </c>
      <c r="H66" s="15">
        <v>8468</v>
      </c>
      <c r="I66" s="49">
        <v>8468</v>
      </c>
      <c r="J66" s="16">
        <v>0</v>
      </c>
      <c r="K66" s="15">
        <v>0</v>
      </c>
    </row>
    <row r="67" spans="1:11" ht="24.75" customHeight="1">
      <c r="A67" s="12" t="s">
        <v>72</v>
      </c>
      <c r="B67" s="12" t="s">
        <v>59</v>
      </c>
      <c r="C67" s="12" t="s">
        <v>81</v>
      </c>
      <c r="D67" s="12" t="s">
        <v>103</v>
      </c>
      <c r="E67" s="12" t="s">
        <v>82</v>
      </c>
      <c r="F67" s="16">
        <v>1964</v>
      </c>
      <c r="G67" s="16">
        <v>1500</v>
      </c>
      <c r="H67" s="15">
        <v>1500</v>
      </c>
      <c r="I67" s="49">
        <v>0</v>
      </c>
      <c r="J67" s="16">
        <v>1500</v>
      </c>
      <c r="K67" s="15">
        <v>464</v>
      </c>
    </row>
    <row r="68" spans="1:11" ht="24.75" customHeight="1">
      <c r="A68" s="12" t="s">
        <v>87</v>
      </c>
      <c r="B68" s="12" t="s">
        <v>68</v>
      </c>
      <c r="C68" s="12" t="s">
        <v>59</v>
      </c>
      <c r="D68" s="12" t="s">
        <v>103</v>
      </c>
      <c r="E68" s="12" t="s">
        <v>88</v>
      </c>
      <c r="F68" s="16">
        <v>971</v>
      </c>
      <c r="G68" s="16">
        <v>971</v>
      </c>
      <c r="H68" s="15">
        <v>971</v>
      </c>
      <c r="I68" s="49">
        <v>971</v>
      </c>
      <c r="J68" s="16">
        <v>0</v>
      </c>
      <c r="K68" s="1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6" width="13.66015625" style="0" customWidth="1"/>
    <col min="7" max="8" width="13.83203125" style="0" customWidth="1"/>
    <col min="9" max="9" width="14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127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128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48" t="s">
        <v>35</v>
      </c>
      <c r="B4" s="148"/>
      <c r="C4" s="148"/>
      <c r="D4" s="148"/>
      <c r="E4" s="148"/>
      <c r="F4" s="149" t="s">
        <v>42</v>
      </c>
      <c r="G4" s="149" t="s">
        <v>129</v>
      </c>
      <c r="H4" s="149" t="s">
        <v>130</v>
      </c>
      <c r="I4" s="149" t="s">
        <v>131</v>
      </c>
      <c r="J4" s="149" t="s">
        <v>132</v>
      </c>
      <c r="K4" s="149" t="s">
        <v>133</v>
      </c>
      <c r="L4" s="150" t="s">
        <v>134</v>
      </c>
      <c r="M4" s="149" t="s">
        <v>135</v>
      </c>
      <c r="N4" s="149" t="s">
        <v>136</v>
      </c>
      <c r="O4" s="149" t="s">
        <v>137</v>
      </c>
      <c r="P4" s="149" t="s">
        <v>138</v>
      </c>
      <c r="Q4" s="149" t="s">
        <v>139</v>
      </c>
      <c r="R4" s="23"/>
      <c r="S4" s="23"/>
      <c r="T4" s="23"/>
      <c r="U4" s="23"/>
      <c r="V4" s="23"/>
    </row>
    <row r="5" spans="1:22" ht="18" customHeight="1">
      <c r="A5" s="154" t="s">
        <v>39</v>
      </c>
      <c r="B5" s="154"/>
      <c r="C5" s="154"/>
      <c r="D5" s="150" t="s">
        <v>40</v>
      </c>
      <c r="E5" s="150" t="s">
        <v>140</v>
      </c>
      <c r="F5" s="149"/>
      <c r="G5" s="149"/>
      <c r="H5" s="149"/>
      <c r="I5" s="149"/>
      <c r="J5" s="149"/>
      <c r="K5" s="149"/>
      <c r="L5" s="150"/>
      <c r="M5" s="149"/>
      <c r="N5" s="149"/>
      <c r="O5" s="149"/>
      <c r="P5" s="149"/>
      <c r="Q5" s="149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50"/>
      <c r="E6" s="150"/>
      <c r="F6" s="164"/>
      <c r="G6" s="164"/>
      <c r="H6" s="164"/>
      <c r="I6" s="164"/>
      <c r="J6" s="164"/>
      <c r="K6" s="164"/>
      <c r="L6" s="163"/>
      <c r="M6" s="164"/>
      <c r="N6" s="164"/>
      <c r="O6" s="164"/>
      <c r="P6" s="164"/>
      <c r="Q6" s="164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199431</v>
      </c>
      <c r="G7" s="16">
        <v>66235</v>
      </c>
      <c r="H7" s="16">
        <v>19560</v>
      </c>
      <c r="I7" s="15">
        <v>38617</v>
      </c>
      <c r="J7" s="16">
        <v>0</v>
      </c>
      <c r="K7" s="16">
        <v>26500</v>
      </c>
      <c r="L7" s="16">
        <v>18161</v>
      </c>
      <c r="M7" s="16">
        <v>536</v>
      </c>
      <c r="N7" s="16">
        <v>9081</v>
      </c>
      <c r="O7" s="16">
        <v>1088</v>
      </c>
      <c r="P7" s="16">
        <v>19653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199431</v>
      </c>
      <c r="G8" s="16">
        <v>66235</v>
      </c>
      <c r="H8" s="16">
        <v>19560</v>
      </c>
      <c r="I8" s="15">
        <v>38617</v>
      </c>
      <c r="J8" s="16">
        <v>0</v>
      </c>
      <c r="K8" s="16">
        <v>26500</v>
      </c>
      <c r="L8" s="16">
        <v>18161</v>
      </c>
      <c r="M8" s="16">
        <v>536</v>
      </c>
      <c r="N8" s="16">
        <v>9081</v>
      </c>
      <c r="O8" s="16">
        <v>1088</v>
      </c>
      <c r="P8" s="16">
        <v>19653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79565</v>
      </c>
      <c r="G9" s="16">
        <v>25842</v>
      </c>
      <c r="H9" s="16">
        <v>15338</v>
      </c>
      <c r="I9" s="15">
        <v>17984</v>
      </c>
      <c r="J9" s="16">
        <v>0</v>
      </c>
      <c r="K9" s="16">
        <v>1881</v>
      </c>
      <c r="L9" s="16">
        <v>7122</v>
      </c>
      <c r="M9" s="16">
        <v>0</v>
      </c>
      <c r="N9" s="16">
        <v>3561</v>
      </c>
      <c r="O9" s="16">
        <v>268</v>
      </c>
      <c r="P9" s="16">
        <v>7569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58</v>
      </c>
      <c r="D10" s="13" t="s">
        <v>60</v>
      </c>
      <c r="E10" s="12" t="s">
        <v>62</v>
      </c>
      <c r="F10" s="16">
        <v>7122</v>
      </c>
      <c r="G10" s="16">
        <v>0</v>
      </c>
      <c r="H10" s="16">
        <v>0</v>
      </c>
      <c r="I10" s="15">
        <v>0</v>
      </c>
      <c r="J10" s="16">
        <v>0</v>
      </c>
      <c r="K10" s="16">
        <v>0</v>
      </c>
      <c r="L10" s="16">
        <v>7122</v>
      </c>
      <c r="M10" s="16">
        <v>0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63</v>
      </c>
      <c r="B11" s="13" t="s">
        <v>64</v>
      </c>
      <c r="C11" s="13" t="s">
        <v>59</v>
      </c>
      <c r="D11" s="13" t="s">
        <v>60</v>
      </c>
      <c r="E11" s="12" t="s">
        <v>65</v>
      </c>
      <c r="F11" s="16">
        <v>3561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0</v>
      </c>
      <c r="M11" s="16">
        <v>0</v>
      </c>
      <c r="N11" s="16">
        <v>3561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72</v>
      </c>
      <c r="B12" s="13" t="s">
        <v>59</v>
      </c>
      <c r="C12" s="13" t="s">
        <v>59</v>
      </c>
      <c r="D12" s="13" t="s">
        <v>60</v>
      </c>
      <c r="E12" s="12" t="s">
        <v>73</v>
      </c>
      <c r="F12" s="16">
        <v>67001</v>
      </c>
      <c r="G12" s="16">
        <v>25842</v>
      </c>
      <c r="H12" s="16">
        <v>15338</v>
      </c>
      <c r="I12" s="15">
        <v>17984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268</v>
      </c>
      <c r="P12" s="16">
        <v>7569</v>
      </c>
      <c r="Q12" s="15">
        <v>0</v>
      </c>
      <c r="R12" s="23"/>
      <c r="S12" s="23"/>
      <c r="T12" s="23"/>
      <c r="U12" s="23"/>
      <c r="V12" s="23"/>
    </row>
    <row r="13" spans="1:22" ht="26.25" customHeight="1">
      <c r="A13" s="13" t="s">
        <v>72</v>
      </c>
      <c r="B13" s="13" t="s">
        <v>59</v>
      </c>
      <c r="C13" s="13" t="s">
        <v>79</v>
      </c>
      <c r="D13" s="13" t="s">
        <v>60</v>
      </c>
      <c r="E13" s="12" t="s">
        <v>80</v>
      </c>
      <c r="F13" s="16">
        <v>1881</v>
      </c>
      <c r="G13" s="16">
        <v>0</v>
      </c>
      <c r="H13" s="16">
        <v>0</v>
      </c>
      <c r="I13" s="15">
        <v>0</v>
      </c>
      <c r="J13" s="16">
        <v>0</v>
      </c>
      <c r="K13" s="16">
        <v>1881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0</v>
      </c>
      <c r="R13" s="23"/>
      <c r="S13" s="23"/>
      <c r="T13" s="23"/>
      <c r="U13" s="23"/>
      <c r="V13" s="23"/>
    </row>
    <row r="14" spans="1:22" ht="26.25" customHeight="1">
      <c r="A14" s="13"/>
      <c r="B14" s="13"/>
      <c r="C14" s="13"/>
      <c r="D14" s="13"/>
      <c r="E14" s="12" t="s">
        <v>83</v>
      </c>
      <c r="F14" s="16">
        <v>14276</v>
      </c>
      <c r="G14" s="16">
        <v>4936</v>
      </c>
      <c r="H14" s="16">
        <v>110</v>
      </c>
      <c r="I14" s="15">
        <v>2480</v>
      </c>
      <c r="J14" s="16">
        <v>0</v>
      </c>
      <c r="K14" s="16">
        <v>3265</v>
      </c>
      <c r="L14" s="16">
        <v>1320</v>
      </c>
      <c r="M14" s="16">
        <v>0</v>
      </c>
      <c r="N14" s="16">
        <v>660</v>
      </c>
      <c r="O14" s="16">
        <v>92</v>
      </c>
      <c r="P14" s="16">
        <v>1413</v>
      </c>
      <c r="Q14" s="15">
        <v>0</v>
      </c>
      <c r="R14" s="23"/>
      <c r="S14" s="23"/>
      <c r="T14" s="23"/>
      <c r="U14" s="23"/>
      <c r="V14" s="23"/>
    </row>
    <row r="15" spans="1:22" ht="26.25" customHeight="1">
      <c r="A15" s="13" t="s">
        <v>57</v>
      </c>
      <c r="B15" s="13" t="s">
        <v>58</v>
      </c>
      <c r="C15" s="13" t="s">
        <v>58</v>
      </c>
      <c r="D15" s="13" t="s">
        <v>84</v>
      </c>
      <c r="E15" s="12" t="s">
        <v>62</v>
      </c>
      <c r="F15" s="16">
        <v>1320</v>
      </c>
      <c r="G15" s="16">
        <v>0</v>
      </c>
      <c r="H15" s="16">
        <v>0</v>
      </c>
      <c r="I15" s="15">
        <v>0</v>
      </c>
      <c r="J15" s="16">
        <v>0</v>
      </c>
      <c r="K15" s="16">
        <v>0</v>
      </c>
      <c r="L15" s="16">
        <v>1320</v>
      </c>
      <c r="M15" s="16">
        <v>0</v>
      </c>
      <c r="N15" s="16">
        <v>0</v>
      </c>
      <c r="O15" s="16">
        <v>0</v>
      </c>
      <c r="P15" s="16">
        <v>0</v>
      </c>
      <c r="Q15" s="15">
        <v>0</v>
      </c>
      <c r="R15" s="23"/>
      <c r="S15" s="23"/>
      <c r="T15" s="23"/>
      <c r="U15" s="23"/>
      <c r="V15" s="23"/>
    </row>
    <row r="16" spans="1:22" ht="26.25" customHeight="1">
      <c r="A16" s="13" t="s">
        <v>63</v>
      </c>
      <c r="B16" s="13" t="s">
        <v>64</v>
      </c>
      <c r="C16" s="13" t="s">
        <v>68</v>
      </c>
      <c r="D16" s="13" t="s">
        <v>84</v>
      </c>
      <c r="E16" s="12" t="s">
        <v>86</v>
      </c>
      <c r="F16" s="16">
        <v>660</v>
      </c>
      <c r="G16" s="16">
        <v>0</v>
      </c>
      <c r="H16" s="16">
        <v>0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660</v>
      </c>
      <c r="O16" s="16">
        <v>0</v>
      </c>
      <c r="P16" s="16">
        <v>0</v>
      </c>
      <c r="Q16" s="15">
        <v>0</v>
      </c>
      <c r="R16" s="23"/>
      <c r="S16" s="23"/>
      <c r="T16" s="23"/>
      <c r="U16" s="23"/>
      <c r="V16" s="23"/>
    </row>
    <row r="17" spans="1:22" ht="26.25" customHeight="1">
      <c r="A17" s="13" t="s">
        <v>72</v>
      </c>
      <c r="B17" s="13" t="s">
        <v>59</v>
      </c>
      <c r="C17" s="13" t="s">
        <v>79</v>
      </c>
      <c r="D17" s="13" t="s">
        <v>84</v>
      </c>
      <c r="E17" s="12" t="s">
        <v>80</v>
      </c>
      <c r="F17" s="16">
        <v>10883</v>
      </c>
      <c r="G17" s="16">
        <v>4936</v>
      </c>
      <c r="H17" s="16">
        <v>110</v>
      </c>
      <c r="I17" s="15">
        <v>2480</v>
      </c>
      <c r="J17" s="16">
        <v>0</v>
      </c>
      <c r="K17" s="16">
        <v>3265</v>
      </c>
      <c r="L17" s="16">
        <v>0</v>
      </c>
      <c r="M17" s="16">
        <v>0</v>
      </c>
      <c r="N17" s="16">
        <v>0</v>
      </c>
      <c r="O17" s="16">
        <v>92</v>
      </c>
      <c r="P17" s="16">
        <v>0</v>
      </c>
      <c r="Q17" s="15">
        <v>0</v>
      </c>
      <c r="R17" s="23"/>
      <c r="S17" s="23"/>
      <c r="T17" s="23"/>
      <c r="U17" s="23"/>
      <c r="V17" s="23"/>
    </row>
    <row r="18" spans="1:22" ht="26.25" customHeight="1">
      <c r="A18" s="13" t="s">
        <v>87</v>
      </c>
      <c r="B18" s="13" t="s">
        <v>68</v>
      </c>
      <c r="C18" s="13" t="s">
        <v>59</v>
      </c>
      <c r="D18" s="13" t="s">
        <v>84</v>
      </c>
      <c r="E18" s="12" t="s">
        <v>88</v>
      </c>
      <c r="F18" s="16">
        <v>1413</v>
      </c>
      <c r="G18" s="16">
        <v>0</v>
      </c>
      <c r="H18" s="16">
        <v>0</v>
      </c>
      <c r="I18" s="15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1413</v>
      </c>
      <c r="Q18" s="15">
        <v>0</v>
      </c>
      <c r="R18" s="23"/>
      <c r="S18" s="23"/>
      <c r="T18" s="23"/>
      <c r="U18" s="23"/>
      <c r="V18" s="23"/>
    </row>
    <row r="19" spans="1:17" ht="26.25" customHeight="1">
      <c r="A19" s="13"/>
      <c r="B19" s="13"/>
      <c r="C19" s="13"/>
      <c r="D19" s="13"/>
      <c r="E19" s="12" t="s">
        <v>91</v>
      </c>
      <c r="F19" s="16">
        <v>16823</v>
      </c>
      <c r="G19" s="16">
        <v>5546</v>
      </c>
      <c r="H19" s="16">
        <v>129</v>
      </c>
      <c r="I19" s="15">
        <v>3440</v>
      </c>
      <c r="J19" s="16">
        <v>0</v>
      </c>
      <c r="K19" s="16">
        <v>3759</v>
      </c>
      <c r="L19" s="16">
        <v>1487</v>
      </c>
      <c r="M19" s="16">
        <v>0</v>
      </c>
      <c r="N19" s="16">
        <v>744</v>
      </c>
      <c r="O19" s="16">
        <v>103</v>
      </c>
      <c r="P19" s="16">
        <v>1615</v>
      </c>
      <c r="Q19" s="15">
        <v>0</v>
      </c>
    </row>
    <row r="20" spans="1:17" ht="26.25" customHeight="1">
      <c r="A20" s="13" t="s">
        <v>57</v>
      </c>
      <c r="B20" s="13" t="s">
        <v>58</v>
      </c>
      <c r="C20" s="13" t="s">
        <v>58</v>
      </c>
      <c r="D20" s="13" t="s">
        <v>92</v>
      </c>
      <c r="E20" s="12" t="s">
        <v>62</v>
      </c>
      <c r="F20" s="16">
        <v>1487</v>
      </c>
      <c r="G20" s="16">
        <v>0</v>
      </c>
      <c r="H20" s="16">
        <v>0</v>
      </c>
      <c r="I20" s="15">
        <v>0</v>
      </c>
      <c r="J20" s="16">
        <v>0</v>
      </c>
      <c r="K20" s="16">
        <v>0</v>
      </c>
      <c r="L20" s="16">
        <v>1487</v>
      </c>
      <c r="M20" s="16">
        <v>0</v>
      </c>
      <c r="N20" s="16">
        <v>0</v>
      </c>
      <c r="O20" s="16">
        <v>0</v>
      </c>
      <c r="P20" s="16">
        <v>0</v>
      </c>
      <c r="Q20" s="15">
        <v>0</v>
      </c>
    </row>
    <row r="21" spans="1:17" ht="26.25" customHeight="1">
      <c r="A21" s="13" t="s">
        <v>63</v>
      </c>
      <c r="B21" s="13" t="s">
        <v>64</v>
      </c>
      <c r="C21" s="13" t="s">
        <v>68</v>
      </c>
      <c r="D21" s="13" t="s">
        <v>92</v>
      </c>
      <c r="E21" s="12" t="s">
        <v>86</v>
      </c>
      <c r="F21" s="16">
        <v>744</v>
      </c>
      <c r="G21" s="16">
        <v>0</v>
      </c>
      <c r="H21" s="16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744</v>
      </c>
      <c r="O21" s="16">
        <v>0</v>
      </c>
      <c r="P21" s="16">
        <v>0</v>
      </c>
      <c r="Q21" s="15">
        <v>0</v>
      </c>
    </row>
    <row r="22" spans="1:17" ht="26.25" customHeight="1">
      <c r="A22" s="13" t="s">
        <v>72</v>
      </c>
      <c r="B22" s="13" t="s">
        <v>59</v>
      </c>
      <c r="C22" s="13" t="s">
        <v>79</v>
      </c>
      <c r="D22" s="13" t="s">
        <v>92</v>
      </c>
      <c r="E22" s="12" t="s">
        <v>80</v>
      </c>
      <c r="F22" s="16">
        <v>12977</v>
      </c>
      <c r="G22" s="16">
        <v>5546</v>
      </c>
      <c r="H22" s="16">
        <v>129</v>
      </c>
      <c r="I22" s="15">
        <v>3440</v>
      </c>
      <c r="J22" s="16">
        <v>0</v>
      </c>
      <c r="K22" s="16">
        <v>3759</v>
      </c>
      <c r="L22" s="16">
        <v>0</v>
      </c>
      <c r="M22" s="16">
        <v>0</v>
      </c>
      <c r="N22" s="16">
        <v>0</v>
      </c>
      <c r="O22" s="16">
        <v>103</v>
      </c>
      <c r="P22" s="16">
        <v>0</v>
      </c>
      <c r="Q22" s="15">
        <v>0</v>
      </c>
    </row>
    <row r="23" spans="1:17" ht="26.25" customHeight="1">
      <c r="A23" s="13" t="s">
        <v>87</v>
      </c>
      <c r="B23" s="13" t="s">
        <v>68</v>
      </c>
      <c r="C23" s="13" t="s">
        <v>59</v>
      </c>
      <c r="D23" s="13" t="s">
        <v>92</v>
      </c>
      <c r="E23" s="12" t="s">
        <v>88</v>
      </c>
      <c r="F23" s="16">
        <v>1615</v>
      </c>
      <c r="G23" s="16">
        <v>0</v>
      </c>
      <c r="H23" s="16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1615</v>
      </c>
      <c r="Q23" s="15">
        <v>0</v>
      </c>
    </row>
    <row r="24" spans="1:17" ht="26.25" customHeight="1">
      <c r="A24" s="13"/>
      <c r="B24" s="13"/>
      <c r="C24" s="13"/>
      <c r="D24" s="13"/>
      <c r="E24" s="12" t="s">
        <v>93</v>
      </c>
      <c r="F24" s="16">
        <v>21424</v>
      </c>
      <c r="G24" s="16">
        <v>6826</v>
      </c>
      <c r="H24" s="16">
        <v>3398</v>
      </c>
      <c r="I24" s="15">
        <v>4833</v>
      </c>
      <c r="J24" s="16">
        <v>0</v>
      </c>
      <c r="K24" s="16">
        <v>1351</v>
      </c>
      <c r="L24" s="16">
        <v>1904</v>
      </c>
      <c r="M24" s="16">
        <v>0</v>
      </c>
      <c r="N24" s="16">
        <v>952</v>
      </c>
      <c r="O24" s="16">
        <v>79</v>
      </c>
      <c r="P24" s="16">
        <v>2081</v>
      </c>
      <c r="Q24" s="15">
        <v>0</v>
      </c>
    </row>
    <row r="25" spans="1:17" ht="26.25" customHeight="1">
      <c r="A25" s="13" t="s">
        <v>57</v>
      </c>
      <c r="B25" s="13" t="s">
        <v>58</v>
      </c>
      <c r="C25" s="13" t="s">
        <v>58</v>
      </c>
      <c r="D25" s="13" t="s">
        <v>94</v>
      </c>
      <c r="E25" s="12" t="s">
        <v>62</v>
      </c>
      <c r="F25" s="16">
        <v>1904</v>
      </c>
      <c r="G25" s="16">
        <v>0</v>
      </c>
      <c r="H25" s="16">
        <v>0</v>
      </c>
      <c r="I25" s="15">
        <v>0</v>
      </c>
      <c r="J25" s="16">
        <v>0</v>
      </c>
      <c r="K25" s="16">
        <v>0</v>
      </c>
      <c r="L25" s="16">
        <v>1904</v>
      </c>
      <c r="M25" s="16">
        <v>0</v>
      </c>
      <c r="N25" s="16">
        <v>0</v>
      </c>
      <c r="O25" s="16">
        <v>0</v>
      </c>
      <c r="P25" s="16">
        <v>0</v>
      </c>
      <c r="Q25" s="15">
        <v>0</v>
      </c>
    </row>
    <row r="26" spans="1:17" ht="26.25" customHeight="1">
      <c r="A26" s="13" t="s">
        <v>63</v>
      </c>
      <c r="B26" s="13" t="s">
        <v>64</v>
      </c>
      <c r="C26" s="13" t="s">
        <v>59</v>
      </c>
      <c r="D26" s="13" t="s">
        <v>94</v>
      </c>
      <c r="E26" s="12" t="s">
        <v>65</v>
      </c>
      <c r="F26" s="16">
        <v>952</v>
      </c>
      <c r="G26" s="16">
        <v>0</v>
      </c>
      <c r="H26" s="16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16">
        <v>952</v>
      </c>
      <c r="O26" s="16">
        <v>0</v>
      </c>
      <c r="P26" s="16">
        <v>0</v>
      </c>
      <c r="Q26" s="15">
        <v>0</v>
      </c>
    </row>
    <row r="27" spans="1:17" ht="26.25" customHeight="1">
      <c r="A27" s="13" t="s">
        <v>72</v>
      </c>
      <c r="B27" s="13" t="s">
        <v>59</v>
      </c>
      <c r="C27" s="13" t="s">
        <v>79</v>
      </c>
      <c r="D27" s="13" t="s">
        <v>94</v>
      </c>
      <c r="E27" s="12" t="s">
        <v>80</v>
      </c>
      <c r="F27" s="16">
        <v>16487</v>
      </c>
      <c r="G27" s="16">
        <v>6826</v>
      </c>
      <c r="H27" s="16">
        <v>3398</v>
      </c>
      <c r="I27" s="15">
        <v>4833</v>
      </c>
      <c r="J27" s="16">
        <v>0</v>
      </c>
      <c r="K27" s="16">
        <v>1351</v>
      </c>
      <c r="L27" s="16">
        <v>0</v>
      </c>
      <c r="M27" s="16">
        <v>0</v>
      </c>
      <c r="N27" s="16">
        <v>0</v>
      </c>
      <c r="O27" s="16">
        <v>79</v>
      </c>
      <c r="P27" s="16">
        <v>0</v>
      </c>
      <c r="Q27" s="15">
        <v>0</v>
      </c>
    </row>
    <row r="28" spans="1:17" ht="26.25" customHeight="1">
      <c r="A28" s="13" t="s">
        <v>87</v>
      </c>
      <c r="B28" s="13" t="s">
        <v>68</v>
      </c>
      <c r="C28" s="13" t="s">
        <v>59</v>
      </c>
      <c r="D28" s="13" t="s">
        <v>94</v>
      </c>
      <c r="E28" s="12" t="s">
        <v>88</v>
      </c>
      <c r="F28" s="16">
        <v>2081</v>
      </c>
      <c r="G28" s="16">
        <v>0</v>
      </c>
      <c r="H28" s="16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2081</v>
      </c>
      <c r="Q28" s="15">
        <v>0</v>
      </c>
    </row>
    <row r="29" spans="1:17" ht="26.25" customHeight="1">
      <c r="A29" s="13"/>
      <c r="B29" s="13"/>
      <c r="C29" s="13"/>
      <c r="D29" s="13"/>
      <c r="E29" s="12" t="s">
        <v>95</v>
      </c>
      <c r="F29" s="16">
        <v>16990</v>
      </c>
      <c r="G29" s="16">
        <v>5990</v>
      </c>
      <c r="H29" s="16">
        <v>129</v>
      </c>
      <c r="I29" s="15">
        <v>2880</v>
      </c>
      <c r="J29" s="16">
        <v>0</v>
      </c>
      <c r="K29" s="16">
        <v>3827</v>
      </c>
      <c r="L29" s="16">
        <v>1574</v>
      </c>
      <c r="M29" s="16">
        <v>0</v>
      </c>
      <c r="N29" s="16">
        <v>787</v>
      </c>
      <c r="O29" s="16">
        <v>123</v>
      </c>
      <c r="P29" s="16">
        <v>1680</v>
      </c>
      <c r="Q29" s="15">
        <v>0</v>
      </c>
    </row>
    <row r="30" spans="1:17" ht="26.25" customHeight="1">
      <c r="A30" s="13" t="s">
        <v>57</v>
      </c>
      <c r="B30" s="13" t="s">
        <v>58</v>
      </c>
      <c r="C30" s="13" t="s">
        <v>58</v>
      </c>
      <c r="D30" s="13" t="s">
        <v>96</v>
      </c>
      <c r="E30" s="12" t="s">
        <v>62</v>
      </c>
      <c r="F30" s="16">
        <v>1574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1574</v>
      </c>
      <c r="M30" s="16">
        <v>0</v>
      </c>
      <c r="N30" s="16">
        <v>0</v>
      </c>
      <c r="O30" s="16">
        <v>0</v>
      </c>
      <c r="P30" s="16">
        <v>0</v>
      </c>
      <c r="Q30" s="15">
        <v>0</v>
      </c>
    </row>
    <row r="31" spans="1:17" ht="26.25" customHeight="1">
      <c r="A31" s="13" t="s">
        <v>63</v>
      </c>
      <c r="B31" s="13" t="s">
        <v>64</v>
      </c>
      <c r="C31" s="13" t="s">
        <v>68</v>
      </c>
      <c r="D31" s="13" t="s">
        <v>96</v>
      </c>
      <c r="E31" s="12" t="s">
        <v>86</v>
      </c>
      <c r="F31" s="16">
        <v>787</v>
      </c>
      <c r="G31" s="16">
        <v>0</v>
      </c>
      <c r="H31" s="16">
        <v>0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16">
        <v>787</v>
      </c>
      <c r="O31" s="16">
        <v>0</v>
      </c>
      <c r="P31" s="16">
        <v>0</v>
      </c>
      <c r="Q31" s="15">
        <v>0</v>
      </c>
    </row>
    <row r="32" spans="1:17" ht="26.25" customHeight="1">
      <c r="A32" s="13" t="s">
        <v>72</v>
      </c>
      <c r="B32" s="13" t="s">
        <v>59</v>
      </c>
      <c r="C32" s="13" t="s">
        <v>70</v>
      </c>
      <c r="D32" s="13" t="s">
        <v>96</v>
      </c>
      <c r="E32" s="12" t="s">
        <v>74</v>
      </c>
      <c r="F32" s="16">
        <v>12949</v>
      </c>
      <c r="G32" s="16">
        <v>5990</v>
      </c>
      <c r="H32" s="16">
        <v>129</v>
      </c>
      <c r="I32" s="15">
        <v>2880</v>
      </c>
      <c r="J32" s="16">
        <v>0</v>
      </c>
      <c r="K32" s="16">
        <v>3827</v>
      </c>
      <c r="L32" s="16">
        <v>0</v>
      </c>
      <c r="M32" s="16">
        <v>0</v>
      </c>
      <c r="N32" s="16">
        <v>0</v>
      </c>
      <c r="O32" s="16">
        <v>123</v>
      </c>
      <c r="P32" s="16">
        <v>0</v>
      </c>
      <c r="Q32" s="15">
        <v>0</v>
      </c>
    </row>
    <row r="33" spans="1:17" ht="26.25" customHeight="1">
      <c r="A33" s="13" t="s">
        <v>87</v>
      </c>
      <c r="B33" s="13" t="s">
        <v>68</v>
      </c>
      <c r="C33" s="13" t="s">
        <v>59</v>
      </c>
      <c r="D33" s="13" t="s">
        <v>96</v>
      </c>
      <c r="E33" s="12" t="s">
        <v>88</v>
      </c>
      <c r="F33" s="16">
        <v>1680</v>
      </c>
      <c r="G33" s="16">
        <v>0</v>
      </c>
      <c r="H33" s="16">
        <v>0</v>
      </c>
      <c r="I33" s="15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1680</v>
      </c>
      <c r="Q33" s="15">
        <v>0</v>
      </c>
    </row>
    <row r="34" spans="1:17" ht="26.25" customHeight="1">
      <c r="A34" s="13"/>
      <c r="B34" s="13"/>
      <c r="C34" s="13"/>
      <c r="D34" s="13"/>
      <c r="E34" s="12" t="s">
        <v>97</v>
      </c>
      <c r="F34" s="16">
        <v>10253</v>
      </c>
      <c r="G34" s="16">
        <v>3837</v>
      </c>
      <c r="H34" s="16">
        <v>100</v>
      </c>
      <c r="I34" s="15">
        <v>0</v>
      </c>
      <c r="J34" s="16">
        <v>0</v>
      </c>
      <c r="K34" s="16">
        <v>2816</v>
      </c>
      <c r="L34" s="16">
        <v>1072</v>
      </c>
      <c r="M34" s="16">
        <v>536</v>
      </c>
      <c r="N34" s="16">
        <v>536</v>
      </c>
      <c r="O34" s="16">
        <v>168</v>
      </c>
      <c r="P34" s="16">
        <v>1188</v>
      </c>
      <c r="Q34" s="15">
        <v>0</v>
      </c>
    </row>
    <row r="35" spans="1:17" ht="26.25" customHeight="1">
      <c r="A35" s="13" t="s">
        <v>57</v>
      </c>
      <c r="B35" s="13" t="s">
        <v>58</v>
      </c>
      <c r="C35" s="13" t="s">
        <v>58</v>
      </c>
      <c r="D35" s="13" t="s">
        <v>98</v>
      </c>
      <c r="E35" s="12" t="s">
        <v>62</v>
      </c>
      <c r="F35" s="16">
        <v>1072</v>
      </c>
      <c r="G35" s="16">
        <v>0</v>
      </c>
      <c r="H35" s="16">
        <v>0</v>
      </c>
      <c r="I35" s="15">
        <v>0</v>
      </c>
      <c r="J35" s="16">
        <v>0</v>
      </c>
      <c r="K35" s="16">
        <v>0</v>
      </c>
      <c r="L35" s="16">
        <v>1072</v>
      </c>
      <c r="M35" s="16">
        <v>0</v>
      </c>
      <c r="N35" s="16">
        <v>0</v>
      </c>
      <c r="O35" s="16">
        <v>0</v>
      </c>
      <c r="P35" s="16">
        <v>0</v>
      </c>
      <c r="Q35" s="15">
        <v>0</v>
      </c>
    </row>
    <row r="36" spans="1:17" ht="26.25" customHeight="1">
      <c r="A36" s="13" t="s">
        <v>57</v>
      </c>
      <c r="B36" s="13" t="s">
        <v>58</v>
      </c>
      <c r="C36" s="13" t="s">
        <v>70</v>
      </c>
      <c r="D36" s="13" t="s">
        <v>98</v>
      </c>
      <c r="E36" s="12" t="s">
        <v>99</v>
      </c>
      <c r="F36" s="16">
        <v>536</v>
      </c>
      <c r="G36" s="16">
        <v>0</v>
      </c>
      <c r="H36" s="16">
        <v>0</v>
      </c>
      <c r="I36" s="15">
        <v>0</v>
      </c>
      <c r="J36" s="16">
        <v>0</v>
      </c>
      <c r="K36" s="16">
        <v>0</v>
      </c>
      <c r="L36" s="16">
        <v>0</v>
      </c>
      <c r="M36" s="16">
        <v>536</v>
      </c>
      <c r="N36" s="16">
        <v>0</v>
      </c>
      <c r="O36" s="16">
        <v>0</v>
      </c>
      <c r="P36" s="16">
        <v>0</v>
      </c>
      <c r="Q36" s="15">
        <v>0</v>
      </c>
    </row>
    <row r="37" spans="1:17" ht="26.25" customHeight="1">
      <c r="A37" s="13" t="s">
        <v>63</v>
      </c>
      <c r="B37" s="13" t="s">
        <v>64</v>
      </c>
      <c r="C37" s="13" t="s">
        <v>68</v>
      </c>
      <c r="D37" s="13" t="s">
        <v>98</v>
      </c>
      <c r="E37" s="12" t="s">
        <v>86</v>
      </c>
      <c r="F37" s="16">
        <v>536</v>
      </c>
      <c r="G37" s="16">
        <v>0</v>
      </c>
      <c r="H37" s="16">
        <v>0</v>
      </c>
      <c r="I37" s="15">
        <v>0</v>
      </c>
      <c r="J37" s="16">
        <v>0</v>
      </c>
      <c r="K37" s="16">
        <v>0</v>
      </c>
      <c r="L37" s="16">
        <v>0</v>
      </c>
      <c r="M37" s="16">
        <v>0</v>
      </c>
      <c r="N37" s="16">
        <v>536</v>
      </c>
      <c r="O37" s="16">
        <v>0</v>
      </c>
      <c r="P37" s="16">
        <v>0</v>
      </c>
      <c r="Q37" s="15">
        <v>0</v>
      </c>
    </row>
    <row r="38" spans="1:17" ht="26.25" customHeight="1">
      <c r="A38" s="13" t="s">
        <v>72</v>
      </c>
      <c r="B38" s="13" t="s">
        <v>59</v>
      </c>
      <c r="C38" s="13" t="s">
        <v>79</v>
      </c>
      <c r="D38" s="13" t="s">
        <v>98</v>
      </c>
      <c r="E38" s="12" t="s">
        <v>80</v>
      </c>
      <c r="F38" s="16">
        <v>6921</v>
      </c>
      <c r="G38" s="16">
        <v>3837</v>
      </c>
      <c r="H38" s="16">
        <v>100</v>
      </c>
      <c r="I38" s="15">
        <v>0</v>
      </c>
      <c r="J38" s="16">
        <v>0</v>
      </c>
      <c r="K38" s="16">
        <v>2816</v>
      </c>
      <c r="L38" s="16">
        <v>0</v>
      </c>
      <c r="M38" s="16">
        <v>0</v>
      </c>
      <c r="N38" s="16">
        <v>0</v>
      </c>
      <c r="O38" s="16">
        <v>168</v>
      </c>
      <c r="P38" s="16">
        <v>0</v>
      </c>
      <c r="Q38" s="15">
        <v>0</v>
      </c>
    </row>
    <row r="39" spans="1:17" ht="26.25" customHeight="1">
      <c r="A39" s="13" t="s">
        <v>87</v>
      </c>
      <c r="B39" s="13" t="s">
        <v>68</v>
      </c>
      <c r="C39" s="13" t="s">
        <v>59</v>
      </c>
      <c r="D39" s="13" t="s">
        <v>98</v>
      </c>
      <c r="E39" s="12" t="s">
        <v>88</v>
      </c>
      <c r="F39" s="16">
        <v>1188</v>
      </c>
      <c r="G39" s="16">
        <v>0</v>
      </c>
      <c r="H39" s="16">
        <v>0</v>
      </c>
      <c r="I39" s="15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1188</v>
      </c>
      <c r="Q39" s="15">
        <v>0</v>
      </c>
    </row>
    <row r="40" spans="1:17" ht="26.25" customHeight="1">
      <c r="A40" s="13"/>
      <c r="B40" s="13"/>
      <c r="C40" s="13"/>
      <c r="D40" s="13"/>
      <c r="E40" s="12" t="s">
        <v>100</v>
      </c>
      <c r="F40" s="16">
        <v>30572</v>
      </c>
      <c r="G40" s="16">
        <v>10017</v>
      </c>
      <c r="H40" s="16">
        <v>277</v>
      </c>
      <c r="I40" s="15">
        <v>5400</v>
      </c>
      <c r="J40" s="16">
        <v>0</v>
      </c>
      <c r="K40" s="16">
        <v>7352</v>
      </c>
      <c r="L40" s="16">
        <v>2798</v>
      </c>
      <c r="M40" s="16">
        <v>0</v>
      </c>
      <c r="N40" s="16">
        <v>1399</v>
      </c>
      <c r="O40" s="16">
        <v>193</v>
      </c>
      <c r="P40" s="16">
        <v>3136</v>
      </c>
      <c r="Q40" s="15">
        <v>0</v>
      </c>
    </row>
    <row r="41" spans="1:17" ht="26.25" customHeight="1">
      <c r="A41" s="13" t="s">
        <v>57</v>
      </c>
      <c r="B41" s="13" t="s">
        <v>58</v>
      </c>
      <c r="C41" s="13" t="s">
        <v>58</v>
      </c>
      <c r="D41" s="13" t="s">
        <v>101</v>
      </c>
      <c r="E41" s="12" t="s">
        <v>62</v>
      </c>
      <c r="F41" s="16">
        <v>2798</v>
      </c>
      <c r="G41" s="16">
        <v>0</v>
      </c>
      <c r="H41" s="16">
        <v>0</v>
      </c>
      <c r="I41" s="15">
        <v>0</v>
      </c>
      <c r="J41" s="16">
        <v>0</v>
      </c>
      <c r="K41" s="16">
        <v>0</v>
      </c>
      <c r="L41" s="16">
        <v>2798</v>
      </c>
      <c r="M41" s="16">
        <v>0</v>
      </c>
      <c r="N41" s="16">
        <v>0</v>
      </c>
      <c r="O41" s="16">
        <v>0</v>
      </c>
      <c r="P41" s="16">
        <v>0</v>
      </c>
      <c r="Q41" s="15">
        <v>0</v>
      </c>
    </row>
    <row r="42" spans="1:17" ht="26.25" customHeight="1">
      <c r="A42" s="13" t="s">
        <v>63</v>
      </c>
      <c r="B42" s="13" t="s">
        <v>64</v>
      </c>
      <c r="C42" s="13" t="s">
        <v>68</v>
      </c>
      <c r="D42" s="13" t="s">
        <v>101</v>
      </c>
      <c r="E42" s="12" t="s">
        <v>86</v>
      </c>
      <c r="F42" s="16">
        <v>1399</v>
      </c>
      <c r="G42" s="16">
        <v>0</v>
      </c>
      <c r="H42" s="16">
        <v>0</v>
      </c>
      <c r="I42" s="15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1399</v>
      </c>
      <c r="O42" s="16">
        <v>0</v>
      </c>
      <c r="P42" s="16">
        <v>0</v>
      </c>
      <c r="Q42" s="15">
        <v>0</v>
      </c>
    </row>
    <row r="43" spans="1:17" ht="26.25" customHeight="1">
      <c r="A43" s="13" t="s">
        <v>72</v>
      </c>
      <c r="B43" s="13" t="s">
        <v>59</v>
      </c>
      <c r="C43" s="13" t="s">
        <v>79</v>
      </c>
      <c r="D43" s="13" t="s">
        <v>101</v>
      </c>
      <c r="E43" s="12" t="s">
        <v>80</v>
      </c>
      <c r="F43" s="16">
        <v>23239</v>
      </c>
      <c r="G43" s="16">
        <v>10017</v>
      </c>
      <c r="H43" s="16">
        <v>277</v>
      </c>
      <c r="I43" s="15">
        <v>5400</v>
      </c>
      <c r="J43" s="16">
        <v>0</v>
      </c>
      <c r="K43" s="16">
        <v>7352</v>
      </c>
      <c r="L43" s="16">
        <v>0</v>
      </c>
      <c r="M43" s="16">
        <v>0</v>
      </c>
      <c r="N43" s="16">
        <v>0</v>
      </c>
      <c r="O43" s="16">
        <v>193</v>
      </c>
      <c r="P43" s="16">
        <v>0</v>
      </c>
      <c r="Q43" s="15">
        <v>0</v>
      </c>
    </row>
    <row r="44" spans="1:17" ht="26.25" customHeight="1">
      <c r="A44" s="13" t="s">
        <v>87</v>
      </c>
      <c r="B44" s="13" t="s">
        <v>68</v>
      </c>
      <c r="C44" s="13" t="s">
        <v>59</v>
      </c>
      <c r="D44" s="13" t="s">
        <v>101</v>
      </c>
      <c r="E44" s="12" t="s">
        <v>88</v>
      </c>
      <c r="F44" s="16">
        <v>3136</v>
      </c>
      <c r="G44" s="16">
        <v>0</v>
      </c>
      <c r="H44" s="16">
        <v>0</v>
      </c>
      <c r="I44" s="15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3136</v>
      </c>
      <c r="Q44" s="15">
        <v>0</v>
      </c>
    </row>
    <row r="45" spans="1:17" ht="26.25" customHeight="1">
      <c r="A45" s="13"/>
      <c r="B45" s="13"/>
      <c r="C45" s="13"/>
      <c r="D45" s="13"/>
      <c r="E45" s="12" t="s">
        <v>102</v>
      </c>
      <c r="F45" s="16">
        <v>9528</v>
      </c>
      <c r="G45" s="16">
        <v>3241</v>
      </c>
      <c r="H45" s="16">
        <v>79</v>
      </c>
      <c r="I45" s="15">
        <v>1600</v>
      </c>
      <c r="J45" s="16">
        <v>0</v>
      </c>
      <c r="K45" s="16">
        <v>2249</v>
      </c>
      <c r="L45" s="16">
        <v>884</v>
      </c>
      <c r="M45" s="16">
        <v>0</v>
      </c>
      <c r="N45" s="16">
        <v>442</v>
      </c>
      <c r="O45" s="16">
        <v>62</v>
      </c>
      <c r="P45" s="16">
        <v>971</v>
      </c>
      <c r="Q45" s="15">
        <v>0</v>
      </c>
    </row>
    <row r="46" spans="1:17" ht="26.25" customHeight="1">
      <c r="A46" s="13" t="s">
        <v>57</v>
      </c>
      <c r="B46" s="13" t="s">
        <v>58</v>
      </c>
      <c r="C46" s="13" t="s">
        <v>58</v>
      </c>
      <c r="D46" s="13" t="s">
        <v>103</v>
      </c>
      <c r="E46" s="12" t="s">
        <v>62</v>
      </c>
      <c r="F46" s="16">
        <v>884</v>
      </c>
      <c r="G46" s="16">
        <v>0</v>
      </c>
      <c r="H46" s="16">
        <v>0</v>
      </c>
      <c r="I46" s="15">
        <v>0</v>
      </c>
      <c r="J46" s="16">
        <v>0</v>
      </c>
      <c r="K46" s="16">
        <v>0</v>
      </c>
      <c r="L46" s="16">
        <v>884</v>
      </c>
      <c r="M46" s="16">
        <v>0</v>
      </c>
      <c r="N46" s="16">
        <v>0</v>
      </c>
      <c r="O46" s="16">
        <v>0</v>
      </c>
      <c r="P46" s="16">
        <v>0</v>
      </c>
      <c r="Q46" s="15">
        <v>0</v>
      </c>
    </row>
    <row r="47" spans="1:17" ht="26.25" customHeight="1">
      <c r="A47" s="13" t="s">
        <v>63</v>
      </c>
      <c r="B47" s="13" t="s">
        <v>64</v>
      </c>
      <c r="C47" s="13" t="s">
        <v>68</v>
      </c>
      <c r="D47" s="13" t="s">
        <v>103</v>
      </c>
      <c r="E47" s="12" t="s">
        <v>86</v>
      </c>
      <c r="F47" s="16">
        <v>442</v>
      </c>
      <c r="G47" s="16">
        <v>0</v>
      </c>
      <c r="H47" s="16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442</v>
      </c>
      <c r="O47" s="16">
        <v>0</v>
      </c>
      <c r="P47" s="16">
        <v>0</v>
      </c>
      <c r="Q47" s="15">
        <v>0</v>
      </c>
    </row>
    <row r="48" spans="1:17" ht="26.25" customHeight="1">
      <c r="A48" s="13" t="s">
        <v>72</v>
      </c>
      <c r="B48" s="13" t="s">
        <v>59</v>
      </c>
      <c r="C48" s="13" t="s">
        <v>79</v>
      </c>
      <c r="D48" s="13" t="s">
        <v>103</v>
      </c>
      <c r="E48" s="12" t="s">
        <v>80</v>
      </c>
      <c r="F48" s="16">
        <v>7231</v>
      </c>
      <c r="G48" s="16">
        <v>3241</v>
      </c>
      <c r="H48" s="16">
        <v>79</v>
      </c>
      <c r="I48" s="15">
        <v>1600</v>
      </c>
      <c r="J48" s="16">
        <v>0</v>
      </c>
      <c r="K48" s="16">
        <v>2249</v>
      </c>
      <c r="L48" s="16">
        <v>0</v>
      </c>
      <c r="M48" s="16">
        <v>0</v>
      </c>
      <c r="N48" s="16">
        <v>0</v>
      </c>
      <c r="O48" s="16">
        <v>62</v>
      </c>
      <c r="P48" s="16">
        <v>0</v>
      </c>
      <c r="Q48" s="15">
        <v>0</v>
      </c>
    </row>
    <row r="49" spans="1:17" ht="26.25" customHeight="1">
      <c r="A49" s="13" t="s">
        <v>87</v>
      </c>
      <c r="B49" s="13" t="s">
        <v>68</v>
      </c>
      <c r="C49" s="13" t="s">
        <v>59</v>
      </c>
      <c r="D49" s="13" t="s">
        <v>103</v>
      </c>
      <c r="E49" s="12" t="s">
        <v>88</v>
      </c>
      <c r="F49" s="16">
        <v>971</v>
      </c>
      <c r="G49" s="16">
        <v>0</v>
      </c>
      <c r="H49" s="16">
        <v>0</v>
      </c>
      <c r="I49" s="15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971</v>
      </c>
      <c r="Q49" s="15">
        <v>0</v>
      </c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.660156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47" t="s">
        <v>142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51" t="s">
        <v>35</v>
      </c>
      <c r="B4" s="165"/>
      <c r="C4" s="165"/>
      <c r="D4" s="165"/>
      <c r="E4" s="166"/>
      <c r="F4" s="149" t="s">
        <v>42</v>
      </c>
      <c r="G4" s="149" t="s">
        <v>143</v>
      </c>
      <c r="H4" s="149" t="s">
        <v>144</v>
      </c>
      <c r="I4" s="149" t="s">
        <v>145</v>
      </c>
      <c r="J4" s="149" t="s">
        <v>146</v>
      </c>
      <c r="K4" s="149" t="s">
        <v>147</v>
      </c>
      <c r="L4" s="149" t="s">
        <v>148</v>
      </c>
      <c r="M4" s="149" t="s">
        <v>149</v>
      </c>
      <c r="N4" s="149" t="s">
        <v>150</v>
      </c>
      <c r="O4" s="149" t="s">
        <v>151</v>
      </c>
      <c r="P4" s="149" t="s">
        <v>152</v>
      </c>
      <c r="Q4" s="149" t="s">
        <v>153</v>
      </c>
      <c r="R4" s="149" t="s">
        <v>154</v>
      </c>
      <c r="S4" s="149" t="s">
        <v>155</v>
      </c>
      <c r="T4" s="150" t="s">
        <v>156</v>
      </c>
      <c r="U4" s="149" t="s">
        <v>157</v>
      </c>
      <c r="V4" s="149" t="s">
        <v>158</v>
      </c>
      <c r="W4" s="149" t="s">
        <v>159</v>
      </c>
      <c r="X4" s="149" t="s">
        <v>160</v>
      </c>
      <c r="Y4" s="149" t="s">
        <v>161</v>
      </c>
      <c r="Z4" s="149" t="s">
        <v>162</v>
      </c>
      <c r="AA4" s="149" t="s">
        <v>163</v>
      </c>
      <c r="AB4" s="149" t="s">
        <v>164</v>
      </c>
      <c r="AC4" s="149" t="s">
        <v>165</v>
      </c>
      <c r="AD4" s="149" t="s">
        <v>166</v>
      </c>
      <c r="AE4" s="155" t="s">
        <v>167</v>
      </c>
      <c r="AF4" s="168" t="s">
        <v>168</v>
      </c>
      <c r="AG4" s="23"/>
    </row>
    <row r="5" spans="1:33" ht="18" customHeight="1">
      <c r="A5" s="148" t="s">
        <v>39</v>
      </c>
      <c r="B5" s="148"/>
      <c r="C5" s="151"/>
      <c r="D5" s="150" t="s">
        <v>40</v>
      </c>
      <c r="E5" s="164" t="s">
        <v>124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68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50"/>
      <c r="E6" s="167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64"/>
      <c r="T6" s="163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9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33933</v>
      </c>
      <c r="G7" s="16">
        <v>4360</v>
      </c>
      <c r="H7" s="16">
        <v>1400</v>
      </c>
      <c r="I7" s="16">
        <v>200</v>
      </c>
      <c r="J7" s="16">
        <v>18</v>
      </c>
      <c r="K7" s="16">
        <v>357</v>
      </c>
      <c r="L7" s="16">
        <v>1150</v>
      </c>
      <c r="M7" s="16">
        <v>1686</v>
      </c>
      <c r="N7" s="16">
        <v>0</v>
      </c>
      <c r="O7" s="16">
        <v>700</v>
      </c>
      <c r="P7" s="16">
        <v>2308</v>
      </c>
      <c r="Q7" s="16">
        <v>0</v>
      </c>
      <c r="R7" s="16">
        <v>472</v>
      </c>
      <c r="S7" s="15">
        <v>160</v>
      </c>
      <c r="T7" s="14">
        <v>620</v>
      </c>
      <c r="U7" s="14">
        <v>820</v>
      </c>
      <c r="V7" s="14">
        <v>2084</v>
      </c>
      <c r="W7" s="14">
        <v>0</v>
      </c>
      <c r="X7" s="14">
        <v>0</v>
      </c>
      <c r="Y7" s="14">
        <v>0</v>
      </c>
      <c r="Z7" s="14">
        <v>630</v>
      </c>
      <c r="AA7" s="14">
        <v>0</v>
      </c>
      <c r="AB7" s="14">
        <v>1366</v>
      </c>
      <c r="AC7" s="14">
        <v>2010</v>
      </c>
      <c r="AD7" s="14">
        <v>1590</v>
      </c>
      <c r="AE7" s="14">
        <v>5869</v>
      </c>
      <c r="AF7" s="14">
        <v>6133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33933</v>
      </c>
      <c r="G8" s="16">
        <v>4360</v>
      </c>
      <c r="H8" s="16">
        <v>1400</v>
      </c>
      <c r="I8" s="16">
        <v>200</v>
      </c>
      <c r="J8" s="16">
        <v>18</v>
      </c>
      <c r="K8" s="16">
        <v>357</v>
      </c>
      <c r="L8" s="16">
        <v>1150</v>
      </c>
      <c r="M8" s="16">
        <v>1686</v>
      </c>
      <c r="N8" s="16">
        <v>0</v>
      </c>
      <c r="O8" s="16">
        <v>700</v>
      </c>
      <c r="P8" s="16">
        <v>2308</v>
      </c>
      <c r="Q8" s="16">
        <v>0</v>
      </c>
      <c r="R8" s="16">
        <v>472</v>
      </c>
      <c r="S8" s="15">
        <v>160</v>
      </c>
      <c r="T8" s="14">
        <v>620</v>
      </c>
      <c r="U8" s="14">
        <v>820</v>
      </c>
      <c r="V8" s="14">
        <v>2084</v>
      </c>
      <c r="W8" s="14">
        <v>0</v>
      </c>
      <c r="X8" s="14">
        <v>0</v>
      </c>
      <c r="Y8" s="14">
        <v>0</v>
      </c>
      <c r="Z8" s="14">
        <v>630</v>
      </c>
      <c r="AA8" s="14">
        <v>0</v>
      </c>
      <c r="AB8" s="14">
        <v>1366</v>
      </c>
      <c r="AC8" s="14">
        <v>2010</v>
      </c>
      <c r="AD8" s="14">
        <v>1590</v>
      </c>
      <c r="AE8" s="14">
        <v>5869</v>
      </c>
      <c r="AF8" s="14">
        <v>6133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17574</v>
      </c>
      <c r="G9" s="16">
        <v>2200</v>
      </c>
      <c r="H9" s="16">
        <v>300</v>
      </c>
      <c r="I9" s="16">
        <v>0</v>
      </c>
      <c r="J9" s="16">
        <v>0</v>
      </c>
      <c r="K9" s="16">
        <v>62</v>
      </c>
      <c r="L9" s="16">
        <v>950</v>
      </c>
      <c r="M9" s="16">
        <v>800</v>
      </c>
      <c r="N9" s="16">
        <v>0</v>
      </c>
      <c r="O9" s="16">
        <v>200</v>
      </c>
      <c r="P9" s="16">
        <v>618</v>
      </c>
      <c r="Q9" s="16">
        <v>0</v>
      </c>
      <c r="R9" s="16">
        <v>200</v>
      </c>
      <c r="S9" s="15">
        <v>0</v>
      </c>
      <c r="T9" s="14">
        <v>400</v>
      </c>
      <c r="U9" s="14">
        <v>500</v>
      </c>
      <c r="V9" s="14">
        <v>550</v>
      </c>
      <c r="W9" s="14">
        <v>0</v>
      </c>
      <c r="X9" s="14">
        <v>0</v>
      </c>
      <c r="Y9" s="14">
        <v>0</v>
      </c>
      <c r="Z9" s="14">
        <v>360</v>
      </c>
      <c r="AA9" s="14">
        <v>0</v>
      </c>
      <c r="AB9" s="14">
        <v>535</v>
      </c>
      <c r="AC9" s="14">
        <v>783</v>
      </c>
      <c r="AD9" s="14">
        <v>1000</v>
      </c>
      <c r="AE9" s="14">
        <v>4732</v>
      </c>
      <c r="AF9" s="14">
        <v>3384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182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5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182</v>
      </c>
      <c r="AG10" s="23"/>
    </row>
    <row r="11" spans="1:33" ht="22.5" customHeight="1">
      <c r="A11" s="13" t="s">
        <v>72</v>
      </c>
      <c r="B11" s="13" t="s">
        <v>59</v>
      </c>
      <c r="C11" s="13" t="s">
        <v>59</v>
      </c>
      <c r="D11" s="13" t="s">
        <v>60</v>
      </c>
      <c r="E11" s="12" t="s">
        <v>73</v>
      </c>
      <c r="F11" s="16">
        <v>15412</v>
      </c>
      <c r="G11" s="16">
        <v>1800</v>
      </c>
      <c r="H11" s="16">
        <v>300</v>
      </c>
      <c r="I11" s="16">
        <v>0</v>
      </c>
      <c r="J11" s="16">
        <v>0</v>
      </c>
      <c r="K11" s="16">
        <v>62</v>
      </c>
      <c r="L11" s="16">
        <v>750</v>
      </c>
      <c r="M11" s="16">
        <v>700</v>
      </c>
      <c r="N11" s="16">
        <v>0</v>
      </c>
      <c r="O11" s="16">
        <v>200</v>
      </c>
      <c r="P11" s="16">
        <v>498</v>
      </c>
      <c r="Q11" s="16">
        <v>0</v>
      </c>
      <c r="R11" s="16">
        <v>200</v>
      </c>
      <c r="S11" s="15">
        <v>0</v>
      </c>
      <c r="T11" s="14">
        <v>400</v>
      </c>
      <c r="U11" s="14">
        <v>500</v>
      </c>
      <c r="V11" s="14">
        <v>550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535</v>
      </c>
      <c r="AC11" s="14">
        <v>783</v>
      </c>
      <c r="AD11" s="14">
        <v>1000</v>
      </c>
      <c r="AE11" s="14">
        <v>4432</v>
      </c>
      <c r="AF11" s="14">
        <v>2702</v>
      </c>
      <c r="AG11" s="23"/>
    </row>
    <row r="12" spans="1:33" ht="22.5" customHeight="1">
      <c r="A12" s="13" t="s">
        <v>72</v>
      </c>
      <c r="B12" s="13" t="s">
        <v>59</v>
      </c>
      <c r="C12" s="13" t="s">
        <v>79</v>
      </c>
      <c r="D12" s="13" t="s">
        <v>60</v>
      </c>
      <c r="E12" s="12" t="s">
        <v>80</v>
      </c>
      <c r="F12" s="16">
        <v>1980</v>
      </c>
      <c r="G12" s="16">
        <v>400</v>
      </c>
      <c r="H12" s="16">
        <v>0</v>
      </c>
      <c r="I12" s="16">
        <v>0</v>
      </c>
      <c r="J12" s="16">
        <v>0</v>
      </c>
      <c r="K12" s="16">
        <v>0</v>
      </c>
      <c r="L12" s="16">
        <v>200</v>
      </c>
      <c r="M12" s="16">
        <v>100</v>
      </c>
      <c r="N12" s="16">
        <v>0</v>
      </c>
      <c r="O12" s="16">
        <v>0</v>
      </c>
      <c r="P12" s="16">
        <v>120</v>
      </c>
      <c r="Q12" s="16">
        <v>0</v>
      </c>
      <c r="R12" s="16">
        <v>0</v>
      </c>
      <c r="S12" s="15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360</v>
      </c>
      <c r="AA12" s="14">
        <v>0</v>
      </c>
      <c r="AB12" s="14">
        <v>0</v>
      </c>
      <c r="AC12" s="14">
        <v>0</v>
      </c>
      <c r="AD12" s="14">
        <v>0</v>
      </c>
      <c r="AE12" s="14">
        <v>300</v>
      </c>
      <c r="AF12" s="14">
        <v>500</v>
      </c>
      <c r="AG12" s="23"/>
    </row>
    <row r="13" spans="1:33" ht="22.5" customHeight="1">
      <c r="A13" s="13"/>
      <c r="B13" s="13"/>
      <c r="C13" s="13"/>
      <c r="D13" s="13"/>
      <c r="E13" s="12" t="s">
        <v>83</v>
      </c>
      <c r="F13" s="16">
        <v>1759</v>
      </c>
      <c r="G13" s="16">
        <v>100</v>
      </c>
      <c r="H13" s="16">
        <v>100</v>
      </c>
      <c r="I13" s="16">
        <v>0</v>
      </c>
      <c r="J13" s="16">
        <v>0</v>
      </c>
      <c r="K13" s="16">
        <v>0</v>
      </c>
      <c r="L13" s="16">
        <v>0</v>
      </c>
      <c r="M13" s="16">
        <v>80</v>
      </c>
      <c r="N13" s="16">
        <v>0</v>
      </c>
      <c r="O13" s="16">
        <v>100</v>
      </c>
      <c r="P13" s="16">
        <v>250</v>
      </c>
      <c r="Q13" s="16">
        <v>0</v>
      </c>
      <c r="R13" s="16">
        <v>0</v>
      </c>
      <c r="S13" s="15">
        <v>0</v>
      </c>
      <c r="T13" s="14">
        <v>0</v>
      </c>
      <c r="U13" s="14">
        <v>0</v>
      </c>
      <c r="V13" s="14">
        <v>190</v>
      </c>
      <c r="W13" s="14">
        <v>0</v>
      </c>
      <c r="X13" s="14">
        <v>0</v>
      </c>
      <c r="Y13" s="14">
        <v>0</v>
      </c>
      <c r="Z13" s="14">
        <v>100</v>
      </c>
      <c r="AA13" s="14">
        <v>0</v>
      </c>
      <c r="AB13" s="14">
        <v>99</v>
      </c>
      <c r="AC13" s="14">
        <v>150</v>
      </c>
      <c r="AD13" s="14">
        <v>200</v>
      </c>
      <c r="AE13" s="14">
        <v>0</v>
      </c>
      <c r="AF13" s="14">
        <v>390</v>
      </c>
      <c r="AG13" s="23"/>
    </row>
    <row r="14" spans="1:33" ht="22.5" customHeight="1">
      <c r="A14" s="13" t="s">
        <v>57</v>
      </c>
      <c r="B14" s="13" t="s">
        <v>58</v>
      </c>
      <c r="C14" s="13" t="s">
        <v>68</v>
      </c>
      <c r="D14" s="13" t="s">
        <v>84</v>
      </c>
      <c r="E14" s="12" t="s">
        <v>85</v>
      </c>
      <c r="F14" s="16">
        <v>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5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6</v>
      </c>
      <c r="AG14" s="23"/>
    </row>
    <row r="15" spans="1:33" ht="22.5" customHeight="1">
      <c r="A15" s="13" t="s">
        <v>72</v>
      </c>
      <c r="B15" s="13" t="s">
        <v>59</v>
      </c>
      <c r="C15" s="13" t="s">
        <v>79</v>
      </c>
      <c r="D15" s="13" t="s">
        <v>84</v>
      </c>
      <c r="E15" s="12" t="s">
        <v>80</v>
      </c>
      <c r="F15" s="16">
        <v>1753</v>
      </c>
      <c r="G15" s="16">
        <v>100</v>
      </c>
      <c r="H15" s="16">
        <v>100</v>
      </c>
      <c r="I15" s="16">
        <v>0</v>
      </c>
      <c r="J15" s="16">
        <v>0</v>
      </c>
      <c r="K15" s="16">
        <v>0</v>
      </c>
      <c r="L15" s="16">
        <v>0</v>
      </c>
      <c r="M15" s="16">
        <v>80</v>
      </c>
      <c r="N15" s="16">
        <v>0</v>
      </c>
      <c r="O15" s="16">
        <v>100</v>
      </c>
      <c r="P15" s="16">
        <v>250</v>
      </c>
      <c r="Q15" s="16">
        <v>0</v>
      </c>
      <c r="R15" s="16">
        <v>0</v>
      </c>
      <c r="S15" s="15">
        <v>0</v>
      </c>
      <c r="T15" s="14">
        <v>0</v>
      </c>
      <c r="U15" s="14">
        <v>0</v>
      </c>
      <c r="V15" s="14">
        <v>190</v>
      </c>
      <c r="W15" s="14">
        <v>0</v>
      </c>
      <c r="X15" s="14">
        <v>0</v>
      </c>
      <c r="Y15" s="14">
        <v>0</v>
      </c>
      <c r="Z15" s="14">
        <v>100</v>
      </c>
      <c r="AA15" s="14">
        <v>0</v>
      </c>
      <c r="AB15" s="14">
        <v>99</v>
      </c>
      <c r="AC15" s="14">
        <v>150</v>
      </c>
      <c r="AD15" s="14">
        <v>200</v>
      </c>
      <c r="AE15" s="14">
        <v>0</v>
      </c>
      <c r="AF15" s="14">
        <v>384</v>
      </c>
      <c r="AG15" s="23"/>
    </row>
    <row r="16" spans="1:33" ht="22.5" customHeight="1">
      <c r="A16" s="13"/>
      <c r="B16" s="13"/>
      <c r="C16" s="13"/>
      <c r="D16" s="13"/>
      <c r="E16" s="12" t="s">
        <v>91</v>
      </c>
      <c r="F16" s="16">
        <v>2111</v>
      </c>
      <c r="G16" s="16">
        <v>300</v>
      </c>
      <c r="H16" s="16">
        <v>200</v>
      </c>
      <c r="I16" s="16">
        <v>0</v>
      </c>
      <c r="J16" s="16">
        <v>0</v>
      </c>
      <c r="K16" s="16">
        <v>60</v>
      </c>
      <c r="L16" s="16">
        <v>0</v>
      </c>
      <c r="M16" s="16">
        <v>150</v>
      </c>
      <c r="N16" s="16">
        <v>0</v>
      </c>
      <c r="O16" s="16">
        <v>200</v>
      </c>
      <c r="P16" s="16">
        <v>300</v>
      </c>
      <c r="Q16" s="16">
        <v>0</v>
      </c>
      <c r="R16" s="16">
        <v>0</v>
      </c>
      <c r="S16" s="15">
        <v>100</v>
      </c>
      <c r="T16" s="14">
        <v>0</v>
      </c>
      <c r="U16" s="14">
        <v>0</v>
      </c>
      <c r="V16" s="14">
        <v>10</v>
      </c>
      <c r="W16" s="14">
        <v>0</v>
      </c>
      <c r="X16" s="14">
        <v>0</v>
      </c>
      <c r="Y16" s="14">
        <v>0</v>
      </c>
      <c r="Z16" s="14">
        <v>100</v>
      </c>
      <c r="AA16" s="14">
        <v>0</v>
      </c>
      <c r="AB16" s="14">
        <v>112</v>
      </c>
      <c r="AC16" s="14">
        <v>169</v>
      </c>
      <c r="AD16" s="14">
        <v>0</v>
      </c>
      <c r="AE16" s="14">
        <v>40</v>
      </c>
      <c r="AF16" s="14">
        <v>370</v>
      </c>
      <c r="AG16" s="23"/>
    </row>
    <row r="17" spans="1:33" ht="22.5" customHeight="1">
      <c r="A17" s="13" t="s">
        <v>57</v>
      </c>
      <c r="B17" s="13" t="s">
        <v>58</v>
      </c>
      <c r="C17" s="13" t="s">
        <v>68</v>
      </c>
      <c r="D17" s="13" t="s">
        <v>92</v>
      </c>
      <c r="E17" s="12" t="s">
        <v>85</v>
      </c>
      <c r="F17" s="16">
        <v>24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5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24</v>
      </c>
      <c r="AG17" s="23"/>
    </row>
    <row r="18" spans="1:32" ht="22.5" customHeight="1">
      <c r="A18" s="13" t="s">
        <v>72</v>
      </c>
      <c r="B18" s="13" t="s">
        <v>59</v>
      </c>
      <c r="C18" s="13" t="s">
        <v>79</v>
      </c>
      <c r="D18" s="13" t="s">
        <v>92</v>
      </c>
      <c r="E18" s="12" t="s">
        <v>80</v>
      </c>
      <c r="F18" s="16">
        <v>2087</v>
      </c>
      <c r="G18" s="16">
        <v>300</v>
      </c>
      <c r="H18" s="16">
        <v>200</v>
      </c>
      <c r="I18" s="16">
        <v>0</v>
      </c>
      <c r="J18" s="16">
        <v>0</v>
      </c>
      <c r="K18" s="16">
        <v>60</v>
      </c>
      <c r="L18" s="16">
        <v>0</v>
      </c>
      <c r="M18" s="16">
        <v>150</v>
      </c>
      <c r="N18" s="16">
        <v>0</v>
      </c>
      <c r="O18" s="16">
        <v>200</v>
      </c>
      <c r="P18" s="16">
        <v>300</v>
      </c>
      <c r="Q18" s="16">
        <v>0</v>
      </c>
      <c r="R18" s="16">
        <v>0</v>
      </c>
      <c r="S18" s="15">
        <v>100</v>
      </c>
      <c r="T18" s="14">
        <v>0</v>
      </c>
      <c r="U18" s="14">
        <v>0</v>
      </c>
      <c r="V18" s="14">
        <v>10</v>
      </c>
      <c r="W18" s="14">
        <v>0</v>
      </c>
      <c r="X18" s="14">
        <v>0</v>
      </c>
      <c r="Y18" s="14">
        <v>0</v>
      </c>
      <c r="Z18" s="14">
        <v>100</v>
      </c>
      <c r="AA18" s="14">
        <v>0</v>
      </c>
      <c r="AB18" s="14">
        <v>112</v>
      </c>
      <c r="AC18" s="14">
        <v>169</v>
      </c>
      <c r="AD18" s="14">
        <v>0</v>
      </c>
      <c r="AE18" s="14">
        <v>40</v>
      </c>
      <c r="AF18" s="14">
        <v>346</v>
      </c>
    </row>
    <row r="19" spans="1:32" ht="22.5" customHeight="1">
      <c r="A19" s="13"/>
      <c r="B19" s="13"/>
      <c r="C19" s="13"/>
      <c r="D19" s="13"/>
      <c r="E19" s="12" t="s">
        <v>93</v>
      </c>
      <c r="F19" s="16">
        <v>3657</v>
      </c>
      <c r="G19" s="16">
        <v>250</v>
      </c>
      <c r="H19" s="16">
        <v>400</v>
      </c>
      <c r="I19" s="16">
        <v>0</v>
      </c>
      <c r="J19" s="16">
        <v>18</v>
      </c>
      <c r="K19" s="16">
        <v>65</v>
      </c>
      <c r="L19" s="16">
        <v>0</v>
      </c>
      <c r="M19" s="16">
        <v>456</v>
      </c>
      <c r="N19" s="16">
        <v>0</v>
      </c>
      <c r="O19" s="16">
        <v>0</v>
      </c>
      <c r="P19" s="16">
        <v>400</v>
      </c>
      <c r="Q19" s="16">
        <v>0</v>
      </c>
      <c r="R19" s="16">
        <v>122</v>
      </c>
      <c r="S19" s="15">
        <v>60</v>
      </c>
      <c r="T19" s="14">
        <v>70</v>
      </c>
      <c r="U19" s="14">
        <v>70</v>
      </c>
      <c r="V19" s="14">
        <v>39</v>
      </c>
      <c r="W19" s="14">
        <v>0</v>
      </c>
      <c r="X19" s="14">
        <v>0</v>
      </c>
      <c r="Y19" s="14">
        <v>0</v>
      </c>
      <c r="Z19" s="14">
        <v>70</v>
      </c>
      <c r="AA19" s="14">
        <v>0</v>
      </c>
      <c r="AB19" s="14">
        <v>143</v>
      </c>
      <c r="AC19" s="14">
        <v>207</v>
      </c>
      <c r="AD19" s="14">
        <v>0</v>
      </c>
      <c r="AE19" s="14">
        <v>947</v>
      </c>
      <c r="AF19" s="14">
        <v>340</v>
      </c>
    </row>
    <row r="20" spans="1:32" ht="22.5" customHeight="1">
      <c r="A20" s="13" t="s">
        <v>57</v>
      </c>
      <c r="B20" s="13" t="s">
        <v>58</v>
      </c>
      <c r="C20" s="13" t="s">
        <v>59</v>
      </c>
      <c r="D20" s="13" t="s">
        <v>94</v>
      </c>
      <c r="E20" s="12" t="s">
        <v>61</v>
      </c>
      <c r="F20" s="16">
        <v>21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5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21</v>
      </c>
    </row>
    <row r="21" spans="1:32" ht="22.5" customHeight="1">
      <c r="A21" s="13" t="s">
        <v>72</v>
      </c>
      <c r="B21" s="13" t="s">
        <v>59</v>
      </c>
      <c r="C21" s="13" t="s">
        <v>79</v>
      </c>
      <c r="D21" s="13" t="s">
        <v>94</v>
      </c>
      <c r="E21" s="12" t="s">
        <v>80</v>
      </c>
      <c r="F21" s="16">
        <v>3636</v>
      </c>
      <c r="G21" s="16">
        <v>250</v>
      </c>
      <c r="H21" s="16">
        <v>400</v>
      </c>
      <c r="I21" s="16">
        <v>0</v>
      </c>
      <c r="J21" s="16">
        <v>18</v>
      </c>
      <c r="K21" s="16">
        <v>65</v>
      </c>
      <c r="L21" s="16">
        <v>0</v>
      </c>
      <c r="M21" s="16">
        <v>456</v>
      </c>
      <c r="N21" s="16">
        <v>0</v>
      </c>
      <c r="O21" s="16">
        <v>0</v>
      </c>
      <c r="P21" s="16">
        <v>400</v>
      </c>
      <c r="Q21" s="16">
        <v>0</v>
      </c>
      <c r="R21" s="16">
        <v>122</v>
      </c>
      <c r="S21" s="15">
        <v>60</v>
      </c>
      <c r="T21" s="14">
        <v>70</v>
      </c>
      <c r="U21" s="14">
        <v>70</v>
      </c>
      <c r="V21" s="14">
        <v>39</v>
      </c>
      <c r="W21" s="14">
        <v>0</v>
      </c>
      <c r="X21" s="14">
        <v>0</v>
      </c>
      <c r="Y21" s="14">
        <v>0</v>
      </c>
      <c r="Z21" s="14">
        <v>70</v>
      </c>
      <c r="AA21" s="14">
        <v>0</v>
      </c>
      <c r="AB21" s="14">
        <v>143</v>
      </c>
      <c r="AC21" s="14">
        <v>207</v>
      </c>
      <c r="AD21" s="14">
        <v>0</v>
      </c>
      <c r="AE21" s="14">
        <v>947</v>
      </c>
      <c r="AF21" s="14">
        <v>319</v>
      </c>
    </row>
    <row r="22" spans="1:32" ht="22.5" customHeight="1">
      <c r="A22" s="13"/>
      <c r="B22" s="13"/>
      <c r="C22" s="13"/>
      <c r="D22" s="13"/>
      <c r="E22" s="12" t="s">
        <v>95</v>
      </c>
      <c r="F22" s="16">
        <v>2085</v>
      </c>
      <c r="G22" s="16">
        <v>310</v>
      </c>
      <c r="H22" s="16">
        <v>150</v>
      </c>
      <c r="I22" s="16">
        <v>0</v>
      </c>
      <c r="J22" s="16">
        <v>0</v>
      </c>
      <c r="K22" s="16">
        <v>20</v>
      </c>
      <c r="L22" s="16">
        <v>0</v>
      </c>
      <c r="M22" s="16">
        <v>100</v>
      </c>
      <c r="N22" s="16">
        <v>0</v>
      </c>
      <c r="O22" s="16">
        <v>200</v>
      </c>
      <c r="P22" s="16">
        <v>300</v>
      </c>
      <c r="Q22" s="16">
        <v>0</v>
      </c>
      <c r="R22" s="16">
        <v>0</v>
      </c>
      <c r="S22" s="15">
        <v>0</v>
      </c>
      <c r="T22" s="14">
        <v>0</v>
      </c>
      <c r="U22" s="14">
        <v>0</v>
      </c>
      <c r="V22" s="14">
        <v>195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119</v>
      </c>
      <c r="AC22" s="14">
        <v>181</v>
      </c>
      <c r="AD22" s="14">
        <v>190</v>
      </c>
      <c r="AE22" s="14">
        <v>0</v>
      </c>
      <c r="AF22" s="14">
        <v>320</v>
      </c>
    </row>
    <row r="23" spans="1:32" ht="22.5" customHeight="1">
      <c r="A23" s="13" t="s">
        <v>57</v>
      </c>
      <c r="B23" s="13" t="s">
        <v>58</v>
      </c>
      <c r="C23" s="13" t="s">
        <v>68</v>
      </c>
      <c r="D23" s="13" t="s">
        <v>96</v>
      </c>
      <c r="E23" s="12" t="s">
        <v>85</v>
      </c>
      <c r="F23" s="16">
        <v>6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5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6</v>
      </c>
    </row>
    <row r="24" spans="1:32" ht="22.5" customHeight="1">
      <c r="A24" s="13" t="s">
        <v>72</v>
      </c>
      <c r="B24" s="13" t="s">
        <v>59</v>
      </c>
      <c r="C24" s="13" t="s">
        <v>70</v>
      </c>
      <c r="D24" s="13" t="s">
        <v>96</v>
      </c>
      <c r="E24" s="12" t="s">
        <v>74</v>
      </c>
      <c r="F24" s="16">
        <v>2079</v>
      </c>
      <c r="G24" s="16">
        <v>310</v>
      </c>
      <c r="H24" s="16">
        <v>150</v>
      </c>
      <c r="I24" s="16">
        <v>0</v>
      </c>
      <c r="J24" s="16">
        <v>0</v>
      </c>
      <c r="K24" s="16">
        <v>20</v>
      </c>
      <c r="L24" s="16">
        <v>0</v>
      </c>
      <c r="M24" s="16">
        <v>100</v>
      </c>
      <c r="N24" s="16">
        <v>0</v>
      </c>
      <c r="O24" s="16">
        <v>200</v>
      </c>
      <c r="P24" s="16">
        <v>300</v>
      </c>
      <c r="Q24" s="16">
        <v>0</v>
      </c>
      <c r="R24" s="16">
        <v>0</v>
      </c>
      <c r="S24" s="15">
        <v>0</v>
      </c>
      <c r="T24" s="14">
        <v>0</v>
      </c>
      <c r="U24" s="14">
        <v>0</v>
      </c>
      <c r="V24" s="14">
        <v>195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119</v>
      </c>
      <c r="AC24" s="14">
        <v>181</v>
      </c>
      <c r="AD24" s="14">
        <v>190</v>
      </c>
      <c r="AE24" s="14">
        <v>0</v>
      </c>
      <c r="AF24" s="14">
        <v>314</v>
      </c>
    </row>
    <row r="25" spans="1:32" ht="22.5" customHeight="1">
      <c r="A25" s="13"/>
      <c r="B25" s="13"/>
      <c r="C25" s="13"/>
      <c r="D25" s="13"/>
      <c r="E25" s="12" t="s">
        <v>97</v>
      </c>
      <c r="F25" s="16">
        <v>1406</v>
      </c>
      <c r="G25" s="16">
        <v>100</v>
      </c>
      <c r="H25" s="16">
        <v>100</v>
      </c>
      <c r="I25" s="16">
        <v>0</v>
      </c>
      <c r="J25" s="16">
        <v>0</v>
      </c>
      <c r="K25" s="16">
        <v>50</v>
      </c>
      <c r="L25" s="16">
        <v>50</v>
      </c>
      <c r="M25" s="16">
        <v>0</v>
      </c>
      <c r="N25" s="16">
        <v>0</v>
      </c>
      <c r="O25" s="16">
        <v>0</v>
      </c>
      <c r="P25" s="16">
        <v>50</v>
      </c>
      <c r="Q25" s="16">
        <v>0</v>
      </c>
      <c r="R25" s="16">
        <v>0</v>
      </c>
      <c r="S25" s="15">
        <v>0</v>
      </c>
      <c r="T25" s="14">
        <v>50</v>
      </c>
      <c r="U25" s="14">
        <v>50</v>
      </c>
      <c r="V25" s="14">
        <v>500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81</v>
      </c>
      <c r="AC25" s="14">
        <v>117</v>
      </c>
      <c r="AD25" s="14">
        <v>200</v>
      </c>
      <c r="AE25" s="14">
        <v>0</v>
      </c>
      <c r="AF25" s="14">
        <v>58</v>
      </c>
    </row>
    <row r="26" spans="1:32" ht="22.5" customHeight="1">
      <c r="A26" s="13" t="s">
        <v>57</v>
      </c>
      <c r="B26" s="13" t="s">
        <v>58</v>
      </c>
      <c r="C26" s="13" t="s">
        <v>68</v>
      </c>
      <c r="D26" s="13" t="s">
        <v>98</v>
      </c>
      <c r="E26" s="12" t="s">
        <v>85</v>
      </c>
      <c r="F26" s="16">
        <v>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5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8</v>
      </c>
    </row>
    <row r="27" spans="1:32" ht="22.5" customHeight="1">
      <c r="A27" s="13" t="s">
        <v>72</v>
      </c>
      <c r="B27" s="13" t="s">
        <v>59</v>
      </c>
      <c r="C27" s="13" t="s">
        <v>79</v>
      </c>
      <c r="D27" s="13" t="s">
        <v>98</v>
      </c>
      <c r="E27" s="12" t="s">
        <v>80</v>
      </c>
      <c r="F27" s="16">
        <v>1398</v>
      </c>
      <c r="G27" s="16">
        <v>100</v>
      </c>
      <c r="H27" s="16">
        <v>100</v>
      </c>
      <c r="I27" s="16">
        <v>0</v>
      </c>
      <c r="J27" s="16">
        <v>0</v>
      </c>
      <c r="K27" s="16">
        <v>50</v>
      </c>
      <c r="L27" s="16">
        <v>50</v>
      </c>
      <c r="M27" s="16">
        <v>0</v>
      </c>
      <c r="N27" s="16">
        <v>0</v>
      </c>
      <c r="O27" s="16">
        <v>0</v>
      </c>
      <c r="P27" s="16">
        <v>50</v>
      </c>
      <c r="Q27" s="16">
        <v>0</v>
      </c>
      <c r="R27" s="16">
        <v>0</v>
      </c>
      <c r="S27" s="15">
        <v>0</v>
      </c>
      <c r="T27" s="14">
        <v>50</v>
      </c>
      <c r="U27" s="14">
        <v>50</v>
      </c>
      <c r="V27" s="14">
        <v>500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81</v>
      </c>
      <c r="AC27" s="14">
        <v>117</v>
      </c>
      <c r="AD27" s="14">
        <v>200</v>
      </c>
      <c r="AE27" s="14">
        <v>0</v>
      </c>
      <c r="AF27" s="14">
        <v>50</v>
      </c>
    </row>
    <row r="28" spans="1:32" ht="22.5" customHeight="1">
      <c r="A28" s="13"/>
      <c r="B28" s="13"/>
      <c r="C28" s="13"/>
      <c r="D28" s="13"/>
      <c r="E28" s="12" t="s">
        <v>100</v>
      </c>
      <c r="F28" s="16">
        <v>4104</v>
      </c>
      <c r="G28" s="16">
        <v>900</v>
      </c>
      <c r="H28" s="16">
        <v>100</v>
      </c>
      <c r="I28" s="16">
        <v>200</v>
      </c>
      <c r="J28" s="16">
        <v>0</v>
      </c>
      <c r="K28" s="16">
        <v>50</v>
      </c>
      <c r="L28" s="16">
        <v>100</v>
      </c>
      <c r="M28" s="16">
        <v>100</v>
      </c>
      <c r="N28" s="16">
        <v>0</v>
      </c>
      <c r="O28" s="16">
        <v>0</v>
      </c>
      <c r="P28" s="16">
        <v>290</v>
      </c>
      <c r="Q28" s="16">
        <v>0</v>
      </c>
      <c r="R28" s="16">
        <v>100</v>
      </c>
      <c r="S28" s="15">
        <v>0</v>
      </c>
      <c r="T28" s="14">
        <v>100</v>
      </c>
      <c r="U28" s="14">
        <v>100</v>
      </c>
      <c r="V28" s="14">
        <v>500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210</v>
      </c>
      <c r="AC28" s="14">
        <v>304</v>
      </c>
      <c r="AD28" s="14">
        <v>0</v>
      </c>
      <c r="AE28" s="14">
        <v>100</v>
      </c>
      <c r="AF28" s="14">
        <v>950</v>
      </c>
    </row>
    <row r="29" spans="1:32" ht="22.5" customHeight="1">
      <c r="A29" s="13" t="s">
        <v>72</v>
      </c>
      <c r="B29" s="13" t="s">
        <v>59</v>
      </c>
      <c r="C29" s="13" t="s">
        <v>79</v>
      </c>
      <c r="D29" s="13" t="s">
        <v>101</v>
      </c>
      <c r="E29" s="12" t="s">
        <v>80</v>
      </c>
      <c r="F29" s="16">
        <v>4104</v>
      </c>
      <c r="G29" s="16">
        <v>900</v>
      </c>
      <c r="H29" s="16">
        <v>100</v>
      </c>
      <c r="I29" s="16">
        <v>200</v>
      </c>
      <c r="J29" s="16">
        <v>0</v>
      </c>
      <c r="K29" s="16">
        <v>50</v>
      </c>
      <c r="L29" s="16">
        <v>100</v>
      </c>
      <c r="M29" s="16">
        <v>100</v>
      </c>
      <c r="N29" s="16">
        <v>0</v>
      </c>
      <c r="O29" s="16">
        <v>0</v>
      </c>
      <c r="P29" s="16">
        <v>290</v>
      </c>
      <c r="Q29" s="16">
        <v>0</v>
      </c>
      <c r="R29" s="16">
        <v>100</v>
      </c>
      <c r="S29" s="15">
        <v>0</v>
      </c>
      <c r="T29" s="14">
        <v>100</v>
      </c>
      <c r="U29" s="14">
        <v>100</v>
      </c>
      <c r="V29" s="14">
        <v>500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210</v>
      </c>
      <c r="AC29" s="14">
        <v>304</v>
      </c>
      <c r="AD29" s="14">
        <v>0</v>
      </c>
      <c r="AE29" s="14">
        <v>100</v>
      </c>
      <c r="AF29" s="14">
        <v>950</v>
      </c>
    </row>
    <row r="30" spans="1:32" ht="22.5" customHeight="1">
      <c r="A30" s="13"/>
      <c r="B30" s="13"/>
      <c r="C30" s="13"/>
      <c r="D30" s="13"/>
      <c r="E30" s="12" t="s">
        <v>102</v>
      </c>
      <c r="F30" s="16">
        <v>1237</v>
      </c>
      <c r="G30" s="16">
        <v>200</v>
      </c>
      <c r="H30" s="16">
        <v>50</v>
      </c>
      <c r="I30" s="16">
        <v>0</v>
      </c>
      <c r="J30" s="16">
        <v>0</v>
      </c>
      <c r="K30" s="16">
        <v>50</v>
      </c>
      <c r="L30" s="16">
        <v>50</v>
      </c>
      <c r="M30" s="16">
        <v>0</v>
      </c>
      <c r="N30" s="16">
        <v>0</v>
      </c>
      <c r="O30" s="16">
        <v>0</v>
      </c>
      <c r="P30" s="16">
        <v>100</v>
      </c>
      <c r="Q30" s="16">
        <v>0</v>
      </c>
      <c r="R30" s="16">
        <v>50</v>
      </c>
      <c r="S30" s="15">
        <v>0</v>
      </c>
      <c r="T30" s="14">
        <v>0</v>
      </c>
      <c r="U30" s="14">
        <v>100</v>
      </c>
      <c r="V30" s="14">
        <v>100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67</v>
      </c>
      <c r="AC30" s="14">
        <v>99</v>
      </c>
      <c r="AD30" s="14">
        <v>0</v>
      </c>
      <c r="AE30" s="14">
        <v>50</v>
      </c>
      <c r="AF30" s="14">
        <v>321</v>
      </c>
    </row>
    <row r="31" spans="1:32" ht="22.5" customHeight="1">
      <c r="A31" s="13" t="s">
        <v>72</v>
      </c>
      <c r="B31" s="13" t="s">
        <v>59</v>
      </c>
      <c r="C31" s="13" t="s">
        <v>79</v>
      </c>
      <c r="D31" s="13" t="s">
        <v>103</v>
      </c>
      <c r="E31" s="12" t="s">
        <v>80</v>
      </c>
      <c r="F31" s="16">
        <v>1237</v>
      </c>
      <c r="G31" s="16">
        <v>200</v>
      </c>
      <c r="H31" s="16">
        <v>50</v>
      </c>
      <c r="I31" s="16">
        <v>0</v>
      </c>
      <c r="J31" s="16">
        <v>0</v>
      </c>
      <c r="K31" s="16">
        <v>50</v>
      </c>
      <c r="L31" s="16">
        <v>50</v>
      </c>
      <c r="M31" s="16">
        <v>0</v>
      </c>
      <c r="N31" s="16">
        <v>0</v>
      </c>
      <c r="O31" s="16">
        <v>0</v>
      </c>
      <c r="P31" s="16">
        <v>100</v>
      </c>
      <c r="Q31" s="16">
        <v>0</v>
      </c>
      <c r="R31" s="16">
        <v>50</v>
      </c>
      <c r="S31" s="15">
        <v>0</v>
      </c>
      <c r="T31" s="14">
        <v>0</v>
      </c>
      <c r="U31" s="14">
        <v>100</v>
      </c>
      <c r="V31" s="14">
        <v>100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67</v>
      </c>
      <c r="AC31" s="14">
        <v>99</v>
      </c>
      <c r="AD31" s="14">
        <v>0</v>
      </c>
      <c r="AE31" s="14">
        <v>50</v>
      </c>
      <c r="AF31" s="14">
        <v>321</v>
      </c>
    </row>
  </sheetData>
  <sheetProtection/>
  <mergeCells count="32"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18.5" style="0" customWidth="1"/>
    <col min="6" max="6" width="12.3320312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47" t="s">
        <v>170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60" t="s">
        <v>35</v>
      </c>
      <c r="B4" s="170"/>
      <c r="C4" s="170"/>
      <c r="D4" s="170"/>
      <c r="E4" s="152"/>
      <c r="F4" s="149" t="s">
        <v>42</v>
      </c>
      <c r="G4" s="149" t="s">
        <v>171</v>
      </c>
      <c r="H4" s="150" t="s">
        <v>172</v>
      </c>
      <c r="I4" s="149" t="s">
        <v>173</v>
      </c>
      <c r="J4" s="149" t="s">
        <v>174</v>
      </c>
      <c r="K4" s="149" t="s">
        <v>175</v>
      </c>
      <c r="L4" s="149" t="s">
        <v>176</v>
      </c>
      <c r="M4" s="149" t="s">
        <v>177</v>
      </c>
      <c r="N4" s="149" t="s">
        <v>178</v>
      </c>
      <c r="O4" s="149" t="s">
        <v>179</v>
      </c>
      <c r="P4" s="149" t="s">
        <v>180</v>
      </c>
      <c r="Q4" s="152" t="s">
        <v>181</v>
      </c>
      <c r="R4" s="23"/>
      <c r="S4" s="23"/>
      <c r="T4" s="23"/>
    </row>
    <row r="5" spans="1:20" ht="18" customHeight="1">
      <c r="A5" s="151" t="s">
        <v>39</v>
      </c>
      <c r="B5" s="165"/>
      <c r="C5" s="166"/>
      <c r="D5" s="163" t="s">
        <v>40</v>
      </c>
      <c r="E5" s="163" t="s">
        <v>124</v>
      </c>
      <c r="F5" s="149"/>
      <c r="G5" s="149"/>
      <c r="H5" s="150"/>
      <c r="I5" s="149"/>
      <c r="J5" s="149"/>
      <c r="K5" s="149"/>
      <c r="L5" s="149"/>
      <c r="M5" s="149"/>
      <c r="N5" s="149"/>
      <c r="O5" s="149"/>
      <c r="P5" s="149"/>
      <c r="Q5" s="152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71"/>
      <c r="E6" s="171"/>
      <c r="F6" s="164"/>
      <c r="G6" s="164"/>
      <c r="H6" s="163"/>
      <c r="I6" s="164"/>
      <c r="J6" s="164"/>
      <c r="K6" s="164"/>
      <c r="L6" s="164"/>
      <c r="M6" s="164"/>
      <c r="N6" s="164"/>
      <c r="O6" s="164"/>
      <c r="P6" s="164"/>
      <c r="Q6" s="172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154</v>
      </c>
      <c r="G7" s="16">
        <v>0</v>
      </c>
      <c r="H7" s="16">
        <v>0</v>
      </c>
      <c r="I7" s="16">
        <v>0</v>
      </c>
      <c r="J7" s="16">
        <v>0</v>
      </c>
      <c r="K7" s="16">
        <v>154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154</v>
      </c>
      <c r="G8" s="16">
        <v>0</v>
      </c>
      <c r="H8" s="16">
        <v>0</v>
      </c>
      <c r="I8" s="16">
        <v>0</v>
      </c>
      <c r="J8" s="16">
        <v>0</v>
      </c>
      <c r="K8" s="16">
        <v>154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154</v>
      </c>
      <c r="G9" s="16">
        <v>0</v>
      </c>
      <c r="H9" s="16">
        <v>0</v>
      </c>
      <c r="I9" s="16">
        <v>0</v>
      </c>
      <c r="J9" s="16">
        <v>0</v>
      </c>
      <c r="K9" s="16">
        <v>154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72</v>
      </c>
      <c r="B10" s="13" t="s">
        <v>59</v>
      </c>
      <c r="C10" s="13" t="s">
        <v>59</v>
      </c>
      <c r="D10" s="13" t="s">
        <v>60</v>
      </c>
      <c r="E10" s="12" t="s">
        <v>73</v>
      </c>
      <c r="F10" s="16">
        <v>154</v>
      </c>
      <c r="G10" s="16">
        <v>0</v>
      </c>
      <c r="H10" s="16">
        <v>0</v>
      </c>
      <c r="I10" s="16">
        <v>0</v>
      </c>
      <c r="J10" s="16">
        <v>0</v>
      </c>
      <c r="K10" s="16">
        <v>154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Q4:Q6"/>
    <mergeCell ref="K4:K6"/>
    <mergeCell ref="L4:L6"/>
    <mergeCell ref="M4:M6"/>
    <mergeCell ref="N4:N6"/>
    <mergeCell ref="O4:O6"/>
    <mergeCell ref="P4:P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showZeros="0" zoomScalePageLayoutView="0" workbookViewId="0" topLeftCell="A52">
      <selection activeCell="D28" sqref="D28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182</v>
      </c>
      <c r="B1" s="1"/>
      <c r="C1" s="1"/>
      <c r="D1" s="1"/>
      <c r="E1" s="25"/>
      <c r="F1" s="25"/>
    </row>
    <row r="2" spans="1:10" ht="18" customHeight="1">
      <c r="A2" s="147" t="s">
        <v>183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8" customHeight="1">
      <c r="A3" s="3" t="s">
        <v>2</v>
      </c>
      <c r="B3" s="3"/>
      <c r="C3" s="3"/>
      <c r="D3" s="3"/>
      <c r="J3" s="26" t="s">
        <v>184</v>
      </c>
    </row>
    <row r="4" spans="1:10" ht="18" customHeight="1">
      <c r="A4" s="173" t="s">
        <v>185</v>
      </c>
      <c r="B4" s="173"/>
      <c r="C4" s="173"/>
      <c r="D4" s="173"/>
      <c r="E4" s="34" t="s">
        <v>186</v>
      </c>
      <c r="F4" s="34"/>
      <c r="G4" s="34"/>
      <c r="H4" s="34" t="s">
        <v>53</v>
      </c>
      <c r="I4" s="34"/>
      <c r="J4" s="34"/>
    </row>
    <row r="5" spans="1:10" ht="18" customHeight="1">
      <c r="A5" s="173" t="s">
        <v>39</v>
      </c>
      <c r="B5" s="173"/>
      <c r="C5" s="173"/>
      <c r="D5" s="173" t="s">
        <v>187</v>
      </c>
      <c r="E5" s="150" t="s">
        <v>42</v>
      </c>
      <c r="F5" s="150" t="s">
        <v>37</v>
      </c>
      <c r="G5" s="148" t="s">
        <v>38</v>
      </c>
      <c r="H5" s="150" t="s">
        <v>42</v>
      </c>
      <c r="I5" s="150" t="s">
        <v>37</v>
      </c>
      <c r="J5" s="148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73"/>
      <c r="E6" s="163"/>
      <c r="F6" s="163"/>
      <c r="G6" s="156"/>
      <c r="H6" s="163"/>
      <c r="I6" s="163"/>
      <c r="J6" s="156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220579</v>
      </c>
      <c r="F7" s="16">
        <v>128480</v>
      </c>
      <c r="G7" s="31">
        <v>92099</v>
      </c>
      <c r="H7" s="16">
        <v>50399</v>
      </c>
      <c r="I7" s="16">
        <v>42480</v>
      </c>
      <c r="J7" s="35">
        <v>7919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220579</v>
      </c>
      <c r="F8" s="16">
        <v>128480</v>
      </c>
      <c r="G8" s="31">
        <v>92099</v>
      </c>
      <c r="H8" s="16">
        <v>50399</v>
      </c>
      <c r="I8" s="16">
        <v>42480</v>
      </c>
      <c r="J8" s="35">
        <v>7919</v>
      </c>
    </row>
    <row r="9" spans="1:10" ht="24" customHeight="1">
      <c r="A9" s="13"/>
      <c r="B9" s="13"/>
      <c r="C9" s="13"/>
      <c r="D9" s="12" t="s">
        <v>56</v>
      </c>
      <c r="E9" s="16">
        <v>73828</v>
      </c>
      <c r="F9" s="16">
        <v>16300</v>
      </c>
      <c r="G9" s="31">
        <v>57528</v>
      </c>
      <c r="H9" s="16">
        <v>18271</v>
      </c>
      <c r="I9" s="16">
        <v>16300</v>
      </c>
      <c r="J9" s="35">
        <v>1971</v>
      </c>
    </row>
    <row r="10" spans="1:10" ht="24" customHeight="1">
      <c r="A10" s="13"/>
      <c r="B10" s="13"/>
      <c r="C10" s="13"/>
      <c r="D10" s="12" t="s">
        <v>69</v>
      </c>
      <c r="E10" s="16">
        <v>26957</v>
      </c>
      <c r="F10" s="16">
        <v>0</v>
      </c>
      <c r="G10" s="31">
        <v>26957</v>
      </c>
      <c r="H10" s="16">
        <v>0</v>
      </c>
      <c r="I10" s="16">
        <v>0</v>
      </c>
      <c r="J10" s="35">
        <v>0</v>
      </c>
    </row>
    <row r="11" spans="1:10" ht="24" customHeight="1">
      <c r="A11" s="13" t="s">
        <v>66</v>
      </c>
      <c r="B11" s="13" t="s">
        <v>67</v>
      </c>
      <c r="C11" s="13" t="s">
        <v>68</v>
      </c>
      <c r="D11" s="12" t="s">
        <v>188</v>
      </c>
      <c r="E11" s="16">
        <v>26957</v>
      </c>
      <c r="F11" s="16">
        <v>0</v>
      </c>
      <c r="G11" s="31">
        <v>26957</v>
      </c>
      <c r="H11" s="16">
        <v>0</v>
      </c>
      <c r="I11" s="16">
        <v>0</v>
      </c>
      <c r="J11" s="35">
        <v>0</v>
      </c>
    </row>
    <row r="12" spans="1:10" ht="24" customHeight="1">
      <c r="A12" s="13"/>
      <c r="B12" s="13"/>
      <c r="C12" s="13"/>
      <c r="D12" s="12" t="s">
        <v>71</v>
      </c>
      <c r="E12" s="16">
        <v>10000</v>
      </c>
      <c r="F12" s="16">
        <v>0</v>
      </c>
      <c r="G12" s="31">
        <v>10000</v>
      </c>
      <c r="H12" s="16">
        <v>0</v>
      </c>
      <c r="I12" s="16">
        <v>0</v>
      </c>
      <c r="J12" s="35">
        <v>0</v>
      </c>
    </row>
    <row r="13" spans="1:10" ht="24" customHeight="1">
      <c r="A13" s="13" t="s">
        <v>66</v>
      </c>
      <c r="B13" s="13" t="s">
        <v>67</v>
      </c>
      <c r="C13" s="13" t="s">
        <v>70</v>
      </c>
      <c r="D13" s="12" t="s">
        <v>189</v>
      </c>
      <c r="E13" s="16">
        <v>10000</v>
      </c>
      <c r="F13" s="16">
        <v>0</v>
      </c>
      <c r="G13" s="31">
        <v>10000</v>
      </c>
      <c r="H13" s="16">
        <v>0</v>
      </c>
      <c r="I13" s="16">
        <v>0</v>
      </c>
      <c r="J13" s="35">
        <v>0</v>
      </c>
    </row>
    <row r="14" spans="1:10" ht="24" customHeight="1">
      <c r="A14" s="13"/>
      <c r="B14" s="13"/>
      <c r="C14" s="13"/>
      <c r="D14" s="12" t="s">
        <v>74</v>
      </c>
      <c r="E14" s="16">
        <v>1971</v>
      </c>
      <c r="F14" s="16">
        <v>0</v>
      </c>
      <c r="G14" s="31">
        <v>1971</v>
      </c>
      <c r="H14" s="16">
        <v>1971</v>
      </c>
      <c r="I14" s="16">
        <v>0</v>
      </c>
      <c r="J14" s="35">
        <v>1971</v>
      </c>
    </row>
    <row r="15" spans="1:10" ht="24" customHeight="1">
      <c r="A15" s="13" t="s">
        <v>72</v>
      </c>
      <c r="B15" s="13" t="s">
        <v>59</v>
      </c>
      <c r="C15" s="13" t="s">
        <v>70</v>
      </c>
      <c r="D15" s="12" t="s">
        <v>190</v>
      </c>
      <c r="E15" s="16">
        <v>1971</v>
      </c>
      <c r="F15" s="16">
        <v>0</v>
      </c>
      <c r="G15" s="31">
        <v>1971</v>
      </c>
      <c r="H15" s="16">
        <v>1971</v>
      </c>
      <c r="I15" s="16">
        <v>0</v>
      </c>
      <c r="J15" s="35">
        <v>1971</v>
      </c>
    </row>
    <row r="16" spans="1:10" ht="24" customHeight="1">
      <c r="A16" s="13"/>
      <c r="B16" s="13"/>
      <c r="C16" s="13"/>
      <c r="D16" s="12" t="s">
        <v>76</v>
      </c>
      <c r="E16" s="16">
        <v>1200</v>
      </c>
      <c r="F16" s="16">
        <v>1200</v>
      </c>
      <c r="G16" s="31">
        <v>0</v>
      </c>
      <c r="H16" s="16">
        <v>1200</v>
      </c>
      <c r="I16" s="16">
        <v>1200</v>
      </c>
      <c r="J16" s="35">
        <v>0</v>
      </c>
    </row>
    <row r="17" spans="1:10" ht="24" customHeight="1">
      <c r="A17" s="13" t="s">
        <v>72</v>
      </c>
      <c r="B17" s="13" t="s">
        <v>59</v>
      </c>
      <c r="C17" s="13" t="s">
        <v>75</v>
      </c>
      <c r="D17" s="12" t="s">
        <v>191</v>
      </c>
      <c r="E17" s="16">
        <v>1200</v>
      </c>
      <c r="F17" s="16">
        <v>1200</v>
      </c>
      <c r="G17" s="31">
        <v>0</v>
      </c>
      <c r="H17" s="16">
        <v>1200</v>
      </c>
      <c r="I17" s="16">
        <v>1200</v>
      </c>
      <c r="J17" s="35">
        <v>0</v>
      </c>
    </row>
    <row r="18" spans="1:10" ht="24" customHeight="1">
      <c r="A18" s="13"/>
      <c r="B18" s="13"/>
      <c r="C18" s="13"/>
      <c r="D18" s="12" t="s">
        <v>78</v>
      </c>
      <c r="E18" s="16">
        <v>2260</v>
      </c>
      <c r="F18" s="16">
        <v>2260</v>
      </c>
      <c r="G18" s="31">
        <v>0</v>
      </c>
      <c r="H18" s="16">
        <v>2260</v>
      </c>
      <c r="I18" s="16">
        <v>2260</v>
      </c>
      <c r="J18" s="35">
        <v>0</v>
      </c>
    </row>
    <row r="19" spans="1:10" ht="24" customHeight="1">
      <c r="A19" s="13" t="s">
        <v>72</v>
      </c>
      <c r="B19" s="13" t="s">
        <v>59</v>
      </c>
      <c r="C19" s="13" t="s">
        <v>77</v>
      </c>
      <c r="D19" s="12" t="s">
        <v>192</v>
      </c>
      <c r="E19" s="16">
        <v>1000</v>
      </c>
      <c r="F19" s="16">
        <v>1000</v>
      </c>
      <c r="G19" s="31">
        <v>0</v>
      </c>
      <c r="H19" s="16">
        <v>1000</v>
      </c>
      <c r="I19" s="16">
        <v>1000</v>
      </c>
      <c r="J19" s="35">
        <v>0</v>
      </c>
    </row>
    <row r="20" spans="1:10" ht="24" customHeight="1">
      <c r="A20" s="13" t="s">
        <v>72</v>
      </c>
      <c r="B20" s="13" t="s">
        <v>59</v>
      </c>
      <c r="C20" s="13" t="s">
        <v>77</v>
      </c>
      <c r="D20" s="12" t="s">
        <v>193</v>
      </c>
      <c r="E20" s="16">
        <v>500</v>
      </c>
      <c r="F20" s="16">
        <v>500</v>
      </c>
      <c r="G20" s="31">
        <v>0</v>
      </c>
      <c r="H20" s="16">
        <v>500</v>
      </c>
      <c r="I20" s="16">
        <v>500</v>
      </c>
      <c r="J20" s="35">
        <v>0</v>
      </c>
    </row>
    <row r="21" spans="1:10" ht="24" customHeight="1">
      <c r="A21" s="13" t="s">
        <v>72</v>
      </c>
      <c r="B21" s="13" t="s">
        <v>59</v>
      </c>
      <c r="C21" s="13" t="s">
        <v>77</v>
      </c>
      <c r="D21" s="12" t="s">
        <v>194</v>
      </c>
      <c r="E21" s="16">
        <v>760</v>
      </c>
      <c r="F21" s="16">
        <v>760</v>
      </c>
      <c r="G21" s="31">
        <v>0</v>
      </c>
      <c r="H21" s="16">
        <v>760</v>
      </c>
      <c r="I21" s="16">
        <v>760</v>
      </c>
      <c r="J21" s="35">
        <v>0</v>
      </c>
    </row>
    <row r="22" spans="1:10" ht="24" customHeight="1">
      <c r="A22" s="13"/>
      <c r="B22" s="13"/>
      <c r="C22" s="13"/>
      <c r="D22" s="12" t="s">
        <v>82</v>
      </c>
      <c r="E22" s="16">
        <v>31440</v>
      </c>
      <c r="F22" s="16">
        <v>12840</v>
      </c>
      <c r="G22" s="31">
        <v>18600</v>
      </c>
      <c r="H22" s="16">
        <v>12840</v>
      </c>
      <c r="I22" s="16">
        <v>12840</v>
      </c>
      <c r="J22" s="35">
        <v>0</v>
      </c>
    </row>
    <row r="23" spans="1:10" ht="24" customHeight="1">
      <c r="A23" s="13" t="s">
        <v>72</v>
      </c>
      <c r="B23" s="13" t="s">
        <v>59</v>
      </c>
      <c r="C23" s="13" t="s">
        <v>81</v>
      </c>
      <c r="D23" s="12" t="s">
        <v>195</v>
      </c>
      <c r="E23" s="16">
        <v>500</v>
      </c>
      <c r="F23" s="16">
        <v>500</v>
      </c>
      <c r="G23" s="31">
        <v>0</v>
      </c>
      <c r="H23" s="16">
        <v>500</v>
      </c>
      <c r="I23" s="16">
        <v>500</v>
      </c>
      <c r="J23" s="35">
        <v>0</v>
      </c>
    </row>
    <row r="24" spans="1:10" ht="24" customHeight="1">
      <c r="A24" s="13" t="s">
        <v>72</v>
      </c>
      <c r="B24" s="13" t="s">
        <v>59</v>
      </c>
      <c r="C24" s="13" t="s">
        <v>81</v>
      </c>
      <c r="D24" s="12" t="s">
        <v>196</v>
      </c>
      <c r="E24" s="16">
        <v>100</v>
      </c>
      <c r="F24" s="16">
        <v>100</v>
      </c>
      <c r="G24" s="31">
        <v>0</v>
      </c>
      <c r="H24" s="16">
        <v>100</v>
      </c>
      <c r="I24" s="16">
        <v>100</v>
      </c>
      <c r="J24" s="35">
        <v>0</v>
      </c>
    </row>
    <row r="25" spans="1:10" ht="24" customHeight="1">
      <c r="A25" s="13" t="s">
        <v>72</v>
      </c>
      <c r="B25" s="13" t="s">
        <v>59</v>
      </c>
      <c r="C25" s="13" t="s">
        <v>81</v>
      </c>
      <c r="D25" s="12" t="s">
        <v>197</v>
      </c>
      <c r="E25" s="16">
        <v>1800</v>
      </c>
      <c r="F25" s="16">
        <v>1800</v>
      </c>
      <c r="G25" s="31">
        <v>0</v>
      </c>
      <c r="H25" s="16">
        <v>1800</v>
      </c>
      <c r="I25" s="16">
        <v>1800</v>
      </c>
      <c r="J25" s="35">
        <v>0</v>
      </c>
    </row>
    <row r="26" spans="1:10" ht="24" customHeight="1">
      <c r="A26" s="13" t="s">
        <v>72</v>
      </c>
      <c r="B26" s="13" t="s">
        <v>59</v>
      </c>
      <c r="C26" s="13" t="s">
        <v>81</v>
      </c>
      <c r="D26" s="12" t="s">
        <v>198</v>
      </c>
      <c r="E26" s="16">
        <v>5000</v>
      </c>
      <c r="F26" s="16">
        <v>5000</v>
      </c>
      <c r="G26" s="31">
        <v>0</v>
      </c>
      <c r="H26" s="16">
        <v>5000</v>
      </c>
      <c r="I26" s="16">
        <v>5000</v>
      </c>
      <c r="J26" s="35">
        <v>0</v>
      </c>
    </row>
    <row r="27" spans="1:10" ht="24" customHeight="1">
      <c r="A27" s="13" t="s">
        <v>72</v>
      </c>
      <c r="B27" s="13" t="s">
        <v>59</v>
      </c>
      <c r="C27" s="13" t="s">
        <v>81</v>
      </c>
      <c r="D27" s="12" t="s">
        <v>199</v>
      </c>
      <c r="E27" s="16">
        <v>18600</v>
      </c>
      <c r="F27" s="16">
        <v>0</v>
      </c>
      <c r="G27" s="31">
        <v>18600</v>
      </c>
      <c r="H27" s="16">
        <v>0</v>
      </c>
      <c r="I27" s="16">
        <v>0</v>
      </c>
      <c r="J27" s="35">
        <v>0</v>
      </c>
    </row>
    <row r="28" spans="1:10" ht="24" customHeight="1">
      <c r="A28" s="13" t="s">
        <v>72</v>
      </c>
      <c r="B28" s="13" t="s">
        <v>59</v>
      </c>
      <c r="C28" s="13" t="s">
        <v>81</v>
      </c>
      <c r="D28" s="12" t="s">
        <v>290</v>
      </c>
      <c r="E28" s="16">
        <v>662</v>
      </c>
      <c r="F28" s="16">
        <v>662</v>
      </c>
      <c r="G28" s="31">
        <v>0</v>
      </c>
      <c r="H28" s="16">
        <v>662</v>
      </c>
      <c r="I28" s="16">
        <v>662</v>
      </c>
      <c r="J28" s="35">
        <v>0</v>
      </c>
    </row>
    <row r="29" spans="1:10" ht="24" customHeight="1">
      <c r="A29" s="13" t="s">
        <v>72</v>
      </c>
      <c r="B29" s="13" t="s">
        <v>59</v>
      </c>
      <c r="C29" s="13" t="s">
        <v>81</v>
      </c>
      <c r="D29" s="12" t="s">
        <v>200</v>
      </c>
      <c r="E29" s="16">
        <v>1478</v>
      </c>
      <c r="F29" s="16">
        <v>1478</v>
      </c>
      <c r="G29" s="31">
        <v>0</v>
      </c>
      <c r="H29" s="16">
        <v>1478</v>
      </c>
      <c r="I29" s="16">
        <v>1478</v>
      </c>
      <c r="J29" s="35">
        <v>0</v>
      </c>
    </row>
    <row r="30" spans="1:10" ht="24" customHeight="1">
      <c r="A30" s="13" t="s">
        <v>72</v>
      </c>
      <c r="B30" s="13" t="s">
        <v>59</v>
      </c>
      <c r="C30" s="13" t="s">
        <v>81</v>
      </c>
      <c r="D30" s="12" t="s">
        <v>201</v>
      </c>
      <c r="E30" s="16">
        <v>500</v>
      </c>
      <c r="F30" s="16">
        <v>500</v>
      </c>
      <c r="G30" s="31">
        <v>0</v>
      </c>
      <c r="H30" s="16">
        <v>500</v>
      </c>
      <c r="I30" s="16">
        <v>500</v>
      </c>
      <c r="J30" s="35">
        <v>0</v>
      </c>
    </row>
    <row r="31" spans="1:10" ht="24" customHeight="1">
      <c r="A31" s="13" t="s">
        <v>72</v>
      </c>
      <c r="B31" s="13" t="s">
        <v>59</v>
      </c>
      <c r="C31" s="13" t="s">
        <v>81</v>
      </c>
      <c r="D31" s="12" t="s">
        <v>202</v>
      </c>
      <c r="E31" s="16">
        <v>1500</v>
      </c>
      <c r="F31" s="16">
        <v>1500</v>
      </c>
      <c r="G31" s="31">
        <v>0</v>
      </c>
      <c r="H31" s="16">
        <v>1500</v>
      </c>
      <c r="I31" s="16">
        <v>1500</v>
      </c>
      <c r="J31" s="35">
        <v>0</v>
      </c>
    </row>
    <row r="32" spans="1:10" ht="24" customHeight="1">
      <c r="A32" s="13" t="s">
        <v>72</v>
      </c>
      <c r="B32" s="13" t="s">
        <v>59</v>
      </c>
      <c r="C32" s="13" t="s">
        <v>81</v>
      </c>
      <c r="D32" s="12" t="s">
        <v>203</v>
      </c>
      <c r="E32" s="16">
        <v>300</v>
      </c>
      <c r="F32" s="16">
        <v>300</v>
      </c>
      <c r="G32" s="31">
        <v>0</v>
      </c>
      <c r="H32" s="16">
        <v>300</v>
      </c>
      <c r="I32" s="16">
        <v>300</v>
      </c>
      <c r="J32" s="35">
        <v>0</v>
      </c>
    </row>
    <row r="33" spans="1:10" ht="24" customHeight="1">
      <c r="A33" s="13" t="s">
        <v>72</v>
      </c>
      <c r="B33" s="13" t="s">
        <v>59</v>
      </c>
      <c r="C33" s="13" t="s">
        <v>81</v>
      </c>
      <c r="D33" s="12" t="s">
        <v>204</v>
      </c>
      <c r="E33" s="16">
        <v>1000</v>
      </c>
      <c r="F33" s="16">
        <v>1000</v>
      </c>
      <c r="G33" s="31">
        <v>0</v>
      </c>
      <c r="H33" s="16">
        <v>1000</v>
      </c>
      <c r="I33" s="16">
        <v>1000</v>
      </c>
      <c r="J33" s="35">
        <v>0</v>
      </c>
    </row>
    <row r="34" spans="1:10" ht="24" customHeight="1">
      <c r="A34" s="13"/>
      <c r="B34" s="13"/>
      <c r="C34" s="13"/>
      <c r="D34" s="12" t="s">
        <v>83</v>
      </c>
      <c r="E34" s="16">
        <v>7614</v>
      </c>
      <c r="F34" s="16">
        <v>4000</v>
      </c>
      <c r="G34" s="31">
        <v>3614</v>
      </c>
      <c r="H34" s="16">
        <v>7614</v>
      </c>
      <c r="I34" s="16">
        <v>4000</v>
      </c>
      <c r="J34" s="35">
        <v>3614</v>
      </c>
    </row>
    <row r="35" spans="1:10" ht="24" customHeight="1">
      <c r="A35" s="13"/>
      <c r="B35" s="13"/>
      <c r="C35" s="13"/>
      <c r="D35" s="12" t="s">
        <v>82</v>
      </c>
      <c r="E35" s="16">
        <v>4000</v>
      </c>
      <c r="F35" s="16">
        <v>4000</v>
      </c>
      <c r="G35" s="31">
        <v>0</v>
      </c>
      <c r="H35" s="16">
        <v>4000</v>
      </c>
      <c r="I35" s="16">
        <v>4000</v>
      </c>
      <c r="J35" s="35">
        <v>0</v>
      </c>
    </row>
    <row r="36" spans="1:10" ht="24" customHeight="1">
      <c r="A36" s="13" t="s">
        <v>72</v>
      </c>
      <c r="B36" s="13" t="s">
        <v>59</v>
      </c>
      <c r="C36" s="13" t="s">
        <v>81</v>
      </c>
      <c r="D36" s="12" t="s">
        <v>205</v>
      </c>
      <c r="E36" s="16">
        <v>4000</v>
      </c>
      <c r="F36" s="16">
        <v>4000</v>
      </c>
      <c r="G36" s="31">
        <v>0</v>
      </c>
      <c r="H36" s="16">
        <v>4000</v>
      </c>
      <c r="I36" s="16">
        <v>4000</v>
      </c>
      <c r="J36" s="35">
        <v>0</v>
      </c>
    </row>
    <row r="37" spans="1:10" ht="24" customHeight="1">
      <c r="A37" s="13"/>
      <c r="B37" s="13"/>
      <c r="C37" s="13"/>
      <c r="D37" s="12" t="s">
        <v>90</v>
      </c>
      <c r="E37" s="16">
        <v>3614</v>
      </c>
      <c r="F37" s="16">
        <v>0</v>
      </c>
      <c r="G37" s="31">
        <v>3614</v>
      </c>
      <c r="H37" s="16">
        <v>3614</v>
      </c>
      <c r="I37" s="16">
        <v>0</v>
      </c>
      <c r="J37" s="35">
        <v>3614</v>
      </c>
    </row>
    <row r="38" spans="1:10" ht="24" customHeight="1">
      <c r="A38" s="13" t="s">
        <v>89</v>
      </c>
      <c r="B38" s="13" t="s">
        <v>70</v>
      </c>
      <c r="C38" s="13" t="s">
        <v>59</v>
      </c>
      <c r="D38" s="12" t="s">
        <v>206</v>
      </c>
      <c r="E38" s="16">
        <v>3614</v>
      </c>
      <c r="F38" s="16">
        <v>0</v>
      </c>
      <c r="G38" s="31">
        <v>3614</v>
      </c>
      <c r="H38" s="16">
        <v>3614</v>
      </c>
      <c r="I38" s="16">
        <v>0</v>
      </c>
      <c r="J38" s="35">
        <v>3614</v>
      </c>
    </row>
    <row r="39" spans="1:10" ht="24" customHeight="1">
      <c r="A39" s="13"/>
      <c r="B39" s="13"/>
      <c r="C39" s="13"/>
      <c r="D39" s="12" t="s">
        <v>93</v>
      </c>
      <c r="E39" s="16">
        <v>180</v>
      </c>
      <c r="F39" s="16">
        <v>180</v>
      </c>
      <c r="G39" s="31">
        <v>0</v>
      </c>
      <c r="H39" s="16">
        <v>180</v>
      </c>
      <c r="I39" s="16">
        <v>180</v>
      </c>
      <c r="J39" s="35">
        <v>0</v>
      </c>
    </row>
    <row r="40" spans="1:10" ht="24" customHeight="1">
      <c r="A40" s="13"/>
      <c r="B40" s="13"/>
      <c r="C40" s="13"/>
      <c r="D40" s="12" t="s">
        <v>80</v>
      </c>
      <c r="E40" s="16">
        <v>180</v>
      </c>
      <c r="F40" s="16">
        <v>180</v>
      </c>
      <c r="G40" s="31">
        <v>0</v>
      </c>
      <c r="H40" s="16">
        <v>180</v>
      </c>
      <c r="I40" s="16">
        <v>180</v>
      </c>
      <c r="J40" s="35">
        <v>0</v>
      </c>
    </row>
    <row r="41" spans="1:10" ht="24" customHeight="1">
      <c r="A41" s="13" t="s">
        <v>72</v>
      </c>
      <c r="B41" s="13" t="s">
        <v>59</v>
      </c>
      <c r="C41" s="13" t="s">
        <v>79</v>
      </c>
      <c r="D41" s="12" t="s">
        <v>207</v>
      </c>
      <c r="E41" s="16">
        <v>180</v>
      </c>
      <c r="F41" s="16">
        <v>180</v>
      </c>
      <c r="G41" s="31">
        <v>0</v>
      </c>
      <c r="H41" s="16">
        <v>180</v>
      </c>
      <c r="I41" s="16">
        <v>180</v>
      </c>
      <c r="J41" s="35">
        <v>0</v>
      </c>
    </row>
    <row r="42" spans="1:10" ht="24" customHeight="1">
      <c r="A42" s="13"/>
      <c r="B42" s="13"/>
      <c r="C42" s="13"/>
      <c r="D42" s="12" t="s">
        <v>97</v>
      </c>
      <c r="E42" s="16">
        <v>56000</v>
      </c>
      <c r="F42" s="16">
        <v>56000</v>
      </c>
      <c r="G42" s="31">
        <v>0</v>
      </c>
      <c r="H42" s="16">
        <v>0</v>
      </c>
      <c r="I42" s="16">
        <v>0</v>
      </c>
      <c r="J42" s="35">
        <v>0</v>
      </c>
    </row>
    <row r="43" spans="1:10" ht="24" customHeight="1">
      <c r="A43" s="13"/>
      <c r="B43" s="13"/>
      <c r="C43" s="13"/>
      <c r="D43" s="12" t="s">
        <v>80</v>
      </c>
      <c r="E43" s="16">
        <v>6000</v>
      </c>
      <c r="F43" s="16">
        <v>6000</v>
      </c>
      <c r="G43" s="31">
        <v>0</v>
      </c>
      <c r="H43" s="16">
        <v>0</v>
      </c>
      <c r="I43" s="16">
        <v>0</v>
      </c>
      <c r="J43" s="35">
        <v>0</v>
      </c>
    </row>
    <row r="44" spans="1:10" ht="24" customHeight="1">
      <c r="A44" s="13" t="s">
        <v>72</v>
      </c>
      <c r="B44" s="13" t="s">
        <v>59</v>
      </c>
      <c r="C44" s="13" t="s">
        <v>79</v>
      </c>
      <c r="D44" s="12" t="s">
        <v>208</v>
      </c>
      <c r="E44" s="16">
        <v>6000</v>
      </c>
      <c r="F44" s="16">
        <v>6000</v>
      </c>
      <c r="G44" s="31">
        <v>0</v>
      </c>
      <c r="H44" s="16">
        <v>0</v>
      </c>
      <c r="I44" s="16">
        <v>0</v>
      </c>
      <c r="J44" s="35">
        <v>0</v>
      </c>
    </row>
    <row r="45" spans="1:10" ht="24" customHeight="1">
      <c r="A45" s="13"/>
      <c r="B45" s="13"/>
      <c r="C45" s="13"/>
      <c r="D45" s="12" t="s">
        <v>82</v>
      </c>
      <c r="E45" s="16">
        <v>50000</v>
      </c>
      <c r="F45" s="16">
        <v>50000</v>
      </c>
      <c r="G45" s="31">
        <v>0</v>
      </c>
      <c r="H45" s="16">
        <v>0</v>
      </c>
      <c r="I45" s="16">
        <v>0</v>
      </c>
      <c r="J45" s="35">
        <v>0</v>
      </c>
    </row>
    <row r="46" spans="1:10" ht="24" customHeight="1">
      <c r="A46" s="13" t="s">
        <v>72</v>
      </c>
      <c r="B46" s="13" t="s">
        <v>59</v>
      </c>
      <c r="C46" s="13" t="s">
        <v>81</v>
      </c>
      <c r="D46" s="12" t="s">
        <v>209</v>
      </c>
      <c r="E46" s="16">
        <v>24000</v>
      </c>
      <c r="F46" s="16">
        <v>24000</v>
      </c>
      <c r="G46" s="31">
        <v>0</v>
      </c>
      <c r="H46" s="16">
        <v>0</v>
      </c>
      <c r="I46" s="16">
        <v>0</v>
      </c>
      <c r="J46" s="35">
        <v>0</v>
      </c>
    </row>
    <row r="47" spans="1:10" ht="24" customHeight="1">
      <c r="A47" s="13" t="s">
        <v>72</v>
      </c>
      <c r="B47" s="13" t="s">
        <v>59</v>
      </c>
      <c r="C47" s="13" t="s">
        <v>81</v>
      </c>
      <c r="D47" s="12" t="s">
        <v>210</v>
      </c>
      <c r="E47" s="16">
        <v>10200</v>
      </c>
      <c r="F47" s="16">
        <v>10200</v>
      </c>
      <c r="G47" s="31">
        <v>0</v>
      </c>
      <c r="H47" s="16">
        <v>0</v>
      </c>
      <c r="I47" s="16">
        <v>0</v>
      </c>
      <c r="J47" s="35">
        <v>0</v>
      </c>
    </row>
    <row r="48" spans="1:10" ht="24" customHeight="1">
      <c r="A48" s="13" t="s">
        <v>72</v>
      </c>
      <c r="B48" s="13" t="s">
        <v>59</v>
      </c>
      <c r="C48" s="13" t="s">
        <v>81</v>
      </c>
      <c r="D48" s="12" t="s">
        <v>211</v>
      </c>
      <c r="E48" s="16">
        <v>15800</v>
      </c>
      <c r="F48" s="16">
        <v>15800</v>
      </c>
      <c r="G48" s="31">
        <v>0</v>
      </c>
      <c r="H48" s="16">
        <v>0</v>
      </c>
      <c r="I48" s="16">
        <v>0</v>
      </c>
      <c r="J48" s="35">
        <v>0</v>
      </c>
    </row>
    <row r="49" spans="1:10" ht="24" customHeight="1">
      <c r="A49" s="13"/>
      <c r="B49" s="13"/>
      <c r="C49" s="13"/>
      <c r="D49" s="12" t="s">
        <v>100</v>
      </c>
      <c r="E49" s="16">
        <v>79123</v>
      </c>
      <c r="F49" s="16">
        <v>50500</v>
      </c>
      <c r="G49" s="31">
        <v>28623</v>
      </c>
      <c r="H49" s="16">
        <v>20500</v>
      </c>
      <c r="I49" s="16">
        <v>20500</v>
      </c>
      <c r="J49" s="35">
        <v>0</v>
      </c>
    </row>
    <row r="50" spans="1:10" ht="24" customHeight="1">
      <c r="A50" s="13"/>
      <c r="B50" s="13"/>
      <c r="C50" s="13"/>
      <c r="D50" s="12" t="s">
        <v>71</v>
      </c>
      <c r="E50" s="16">
        <v>22876</v>
      </c>
      <c r="F50" s="16">
        <v>0</v>
      </c>
      <c r="G50" s="31">
        <v>22876</v>
      </c>
      <c r="H50" s="16">
        <v>0</v>
      </c>
      <c r="I50" s="16">
        <v>0</v>
      </c>
      <c r="J50" s="35">
        <v>0</v>
      </c>
    </row>
    <row r="51" spans="1:10" ht="24" customHeight="1">
      <c r="A51" s="13" t="s">
        <v>66</v>
      </c>
      <c r="B51" s="13" t="s">
        <v>67</v>
      </c>
      <c r="C51" s="13" t="s">
        <v>70</v>
      </c>
      <c r="D51" s="12" t="s">
        <v>212</v>
      </c>
      <c r="E51" s="16">
        <v>5000</v>
      </c>
      <c r="F51" s="16">
        <v>0</v>
      </c>
      <c r="G51" s="31">
        <v>5000</v>
      </c>
      <c r="H51" s="16">
        <v>0</v>
      </c>
      <c r="I51" s="16">
        <v>0</v>
      </c>
      <c r="J51" s="35">
        <v>0</v>
      </c>
    </row>
    <row r="52" spans="1:10" ht="24" customHeight="1">
      <c r="A52" s="13" t="s">
        <v>66</v>
      </c>
      <c r="B52" s="13" t="s">
        <v>67</v>
      </c>
      <c r="C52" s="13" t="s">
        <v>70</v>
      </c>
      <c r="D52" s="12" t="s">
        <v>213</v>
      </c>
      <c r="E52" s="16">
        <v>17876</v>
      </c>
      <c r="F52" s="16">
        <v>0</v>
      </c>
      <c r="G52" s="31">
        <v>17876</v>
      </c>
      <c r="H52" s="16">
        <v>0</v>
      </c>
      <c r="I52" s="16">
        <v>0</v>
      </c>
      <c r="J52" s="35">
        <v>0</v>
      </c>
    </row>
    <row r="53" spans="1:10" ht="24" customHeight="1">
      <c r="A53" s="13"/>
      <c r="B53" s="13"/>
      <c r="C53" s="13"/>
      <c r="D53" s="12" t="s">
        <v>80</v>
      </c>
      <c r="E53" s="16">
        <v>30947</v>
      </c>
      <c r="F53" s="16">
        <v>30000</v>
      </c>
      <c r="G53" s="31">
        <v>947</v>
      </c>
      <c r="H53" s="16">
        <v>0</v>
      </c>
      <c r="I53" s="16">
        <v>0</v>
      </c>
      <c r="J53" s="35">
        <v>0</v>
      </c>
    </row>
    <row r="54" spans="1:10" ht="24" customHeight="1">
      <c r="A54" s="13" t="s">
        <v>72</v>
      </c>
      <c r="B54" s="13" t="s">
        <v>59</v>
      </c>
      <c r="C54" s="13" t="s">
        <v>79</v>
      </c>
      <c r="D54" s="12" t="s">
        <v>214</v>
      </c>
      <c r="E54" s="16">
        <v>947</v>
      </c>
      <c r="F54" s="16">
        <v>0</v>
      </c>
      <c r="G54" s="31">
        <v>947</v>
      </c>
      <c r="H54" s="16">
        <v>0</v>
      </c>
      <c r="I54" s="16">
        <v>0</v>
      </c>
      <c r="J54" s="35">
        <v>0</v>
      </c>
    </row>
    <row r="55" spans="1:10" ht="24" customHeight="1">
      <c r="A55" s="13" t="s">
        <v>72</v>
      </c>
      <c r="B55" s="13" t="s">
        <v>59</v>
      </c>
      <c r="C55" s="13" t="s">
        <v>79</v>
      </c>
      <c r="D55" s="12" t="s">
        <v>215</v>
      </c>
      <c r="E55" s="16">
        <v>30000</v>
      </c>
      <c r="F55" s="16">
        <v>30000</v>
      </c>
      <c r="G55" s="31">
        <v>0</v>
      </c>
      <c r="H55" s="16">
        <v>0</v>
      </c>
      <c r="I55" s="16">
        <v>0</v>
      </c>
      <c r="J55" s="35">
        <v>0</v>
      </c>
    </row>
    <row r="56" spans="1:10" ht="24" customHeight="1">
      <c r="A56" s="13"/>
      <c r="B56" s="13"/>
      <c r="C56" s="13"/>
      <c r="D56" s="12" t="s">
        <v>82</v>
      </c>
      <c r="E56" s="16">
        <v>25300</v>
      </c>
      <c r="F56" s="16">
        <v>20500</v>
      </c>
      <c r="G56" s="31">
        <v>4800</v>
      </c>
      <c r="H56" s="16">
        <v>20500</v>
      </c>
      <c r="I56" s="16">
        <v>20500</v>
      </c>
      <c r="J56" s="35">
        <v>0</v>
      </c>
    </row>
    <row r="57" spans="1:10" ht="24" customHeight="1">
      <c r="A57" s="13" t="s">
        <v>72</v>
      </c>
      <c r="B57" s="13" t="s">
        <v>59</v>
      </c>
      <c r="C57" s="13" t="s">
        <v>81</v>
      </c>
      <c r="D57" s="12" t="s">
        <v>216</v>
      </c>
      <c r="E57" s="16">
        <v>500</v>
      </c>
      <c r="F57" s="16">
        <v>500</v>
      </c>
      <c r="G57" s="31">
        <v>0</v>
      </c>
      <c r="H57" s="16">
        <v>500</v>
      </c>
      <c r="I57" s="16">
        <v>500</v>
      </c>
      <c r="J57" s="35">
        <v>0</v>
      </c>
    </row>
    <row r="58" spans="1:10" ht="24" customHeight="1">
      <c r="A58" s="13" t="s">
        <v>72</v>
      </c>
      <c r="B58" s="13" t="s">
        <v>59</v>
      </c>
      <c r="C58" s="13" t="s">
        <v>81</v>
      </c>
      <c r="D58" s="12" t="s">
        <v>199</v>
      </c>
      <c r="E58" s="16">
        <v>4800</v>
      </c>
      <c r="F58" s="16">
        <v>0</v>
      </c>
      <c r="G58" s="31">
        <v>4800</v>
      </c>
      <c r="H58" s="16">
        <v>0</v>
      </c>
      <c r="I58" s="16">
        <v>0</v>
      </c>
      <c r="J58" s="35">
        <v>0</v>
      </c>
    </row>
    <row r="59" spans="1:10" ht="24" customHeight="1">
      <c r="A59" s="13" t="s">
        <v>72</v>
      </c>
      <c r="B59" s="13" t="s">
        <v>59</v>
      </c>
      <c r="C59" s="13" t="s">
        <v>81</v>
      </c>
      <c r="D59" s="12" t="s">
        <v>217</v>
      </c>
      <c r="E59" s="16">
        <v>12000</v>
      </c>
      <c r="F59" s="16">
        <v>12000</v>
      </c>
      <c r="G59" s="31">
        <v>0</v>
      </c>
      <c r="H59" s="16">
        <v>12000</v>
      </c>
      <c r="I59" s="16">
        <v>12000</v>
      </c>
      <c r="J59" s="35">
        <v>0</v>
      </c>
    </row>
    <row r="60" spans="1:10" ht="24" customHeight="1">
      <c r="A60" s="13" t="s">
        <v>72</v>
      </c>
      <c r="B60" s="13" t="s">
        <v>59</v>
      </c>
      <c r="C60" s="13" t="s">
        <v>81</v>
      </c>
      <c r="D60" s="12" t="s">
        <v>218</v>
      </c>
      <c r="E60" s="16">
        <v>8000</v>
      </c>
      <c r="F60" s="16">
        <v>8000</v>
      </c>
      <c r="G60" s="31">
        <v>0</v>
      </c>
      <c r="H60" s="16">
        <v>8000</v>
      </c>
      <c r="I60" s="16">
        <v>8000</v>
      </c>
      <c r="J60" s="35">
        <v>0</v>
      </c>
    </row>
    <row r="61" spans="1:10" ht="24" customHeight="1">
      <c r="A61" s="13"/>
      <c r="B61" s="13"/>
      <c r="C61" s="13"/>
      <c r="D61" s="12" t="s">
        <v>102</v>
      </c>
      <c r="E61" s="16">
        <v>3834</v>
      </c>
      <c r="F61" s="16">
        <v>1500</v>
      </c>
      <c r="G61" s="31">
        <v>2334</v>
      </c>
      <c r="H61" s="16">
        <v>3834</v>
      </c>
      <c r="I61" s="16">
        <v>1500</v>
      </c>
      <c r="J61" s="35">
        <v>2334</v>
      </c>
    </row>
    <row r="62" spans="1:10" ht="24" customHeight="1">
      <c r="A62" s="13"/>
      <c r="B62" s="13"/>
      <c r="C62" s="13"/>
      <c r="D62" s="12" t="s">
        <v>105</v>
      </c>
      <c r="E62" s="16">
        <v>1870</v>
      </c>
      <c r="F62" s="16">
        <v>0</v>
      </c>
      <c r="G62" s="31">
        <v>1870</v>
      </c>
      <c r="H62" s="16">
        <v>1870</v>
      </c>
      <c r="I62" s="16">
        <v>0</v>
      </c>
      <c r="J62" s="35">
        <v>1870</v>
      </c>
    </row>
    <row r="63" spans="1:10" ht="24" customHeight="1">
      <c r="A63" s="13" t="s">
        <v>72</v>
      </c>
      <c r="B63" s="13" t="s">
        <v>59</v>
      </c>
      <c r="C63" s="13" t="s">
        <v>104</v>
      </c>
      <c r="D63" s="12" t="s">
        <v>219</v>
      </c>
      <c r="E63" s="16">
        <v>1870</v>
      </c>
      <c r="F63" s="16">
        <v>0</v>
      </c>
      <c r="G63" s="31">
        <v>1870</v>
      </c>
      <c r="H63" s="16">
        <v>1870</v>
      </c>
      <c r="I63" s="16">
        <v>0</v>
      </c>
      <c r="J63" s="35">
        <v>1870</v>
      </c>
    </row>
    <row r="64" spans="1:10" ht="24" customHeight="1">
      <c r="A64" s="13"/>
      <c r="B64" s="13"/>
      <c r="C64" s="13"/>
      <c r="D64" s="12" t="s">
        <v>82</v>
      </c>
      <c r="E64" s="16">
        <v>1964</v>
      </c>
      <c r="F64" s="16">
        <v>1500</v>
      </c>
      <c r="G64" s="31">
        <v>464</v>
      </c>
      <c r="H64" s="16">
        <v>1964</v>
      </c>
      <c r="I64" s="16">
        <v>1500</v>
      </c>
      <c r="J64" s="35">
        <v>464</v>
      </c>
    </row>
    <row r="65" spans="1:10" ht="24" customHeight="1">
      <c r="A65" s="13" t="s">
        <v>72</v>
      </c>
      <c r="B65" s="13" t="s">
        <v>59</v>
      </c>
      <c r="C65" s="13" t="s">
        <v>81</v>
      </c>
      <c r="D65" s="12" t="s">
        <v>220</v>
      </c>
      <c r="E65" s="16">
        <v>500</v>
      </c>
      <c r="F65" s="16">
        <v>500</v>
      </c>
      <c r="G65" s="31">
        <v>0</v>
      </c>
      <c r="H65" s="16">
        <v>500</v>
      </c>
      <c r="I65" s="16">
        <v>500</v>
      </c>
      <c r="J65" s="35">
        <v>0</v>
      </c>
    </row>
    <row r="66" spans="1:10" ht="24" customHeight="1">
      <c r="A66" s="13" t="s">
        <v>72</v>
      </c>
      <c r="B66" s="13" t="s">
        <v>59</v>
      </c>
      <c r="C66" s="13" t="s">
        <v>81</v>
      </c>
      <c r="D66" s="12" t="s">
        <v>221</v>
      </c>
      <c r="E66" s="16">
        <v>1000</v>
      </c>
      <c r="F66" s="16">
        <v>1000</v>
      </c>
      <c r="G66" s="31">
        <v>0</v>
      </c>
      <c r="H66" s="16">
        <v>1000</v>
      </c>
      <c r="I66" s="16">
        <v>1000</v>
      </c>
      <c r="J66" s="35">
        <v>0</v>
      </c>
    </row>
    <row r="67" spans="1:10" ht="24" customHeight="1">
      <c r="A67" s="13" t="s">
        <v>72</v>
      </c>
      <c r="B67" s="13" t="s">
        <v>59</v>
      </c>
      <c r="C67" s="13" t="s">
        <v>81</v>
      </c>
      <c r="D67" s="12" t="s">
        <v>222</v>
      </c>
      <c r="E67" s="16">
        <v>464</v>
      </c>
      <c r="F67" s="16">
        <v>0</v>
      </c>
      <c r="G67" s="31">
        <v>464</v>
      </c>
      <c r="H67" s="16">
        <v>464</v>
      </c>
      <c r="I67" s="16">
        <v>0</v>
      </c>
      <c r="J67" s="35">
        <v>464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2021-03-18T02:13:10Z</cp:lastPrinted>
  <dcterms:created xsi:type="dcterms:W3CDTF">2021-02-04T01:10:14Z</dcterms:created>
  <dcterms:modified xsi:type="dcterms:W3CDTF">2021-03-18T02:13:46Z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